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8880~1\AppData\Local\Temp\Rar$DIa11148.43295\"/>
    </mc:Choice>
  </mc:AlternateContent>
  <xr:revisionPtr revIDLastSave="0" documentId="13_ncr:1_{1FC61CE1-3332-44DF-A7FA-D2A82C41B7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ети_Штаты" sheetId="13" r:id="rId1"/>
  </sheets>
  <definedNames>
    <definedName name="_xlnm.Print_Titles" localSheetId="0">Сети_Штаты!$5:$5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8" i="13" l="1"/>
  <c r="B213" i="13"/>
  <c r="Q405" i="13"/>
  <c r="P405" i="13"/>
  <c r="O405" i="13"/>
  <c r="M405" i="13"/>
  <c r="L405" i="13"/>
  <c r="K405" i="13"/>
  <c r="I405" i="13"/>
  <c r="H405" i="13"/>
  <c r="G405" i="13"/>
  <c r="C405" i="13"/>
  <c r="D405" i="13"/>
  <c r="E405" i="13"/>
  <c r="B405" i="13"/>
  <c r="Q397" i="13"/>
  <c r="P397" i="13"/>
  <c r="O397" i="13"/>
  <c r="M397" i="13"/>
  <c r="L397" i="13"/>
  <c r="K397" i="13"/>
  <c r="I397" i="13"/>
  <c r="H397" i="13"/>
  <c r="G397" i="13"/>
  <c r="C397" i="13"/>
  <c r="D397" i="13"/>
  <c r="E397" i="13"/>
  <c r="B397" i="13"/>
  <c r="Q393" i="13"/>
  <c r="P393" i="13"/>
  <c r="O393" i="13"/>
  <c r="M393" i="13"/>
  <c r="L393" i="13"/>
  <c r="K393" i="13"/>
  <c r="I393" i="13"/>
  <c r="H393" i="13"/>
  <c r="G393" i="13"/>
  <c r="C393" i="13"/>
  <c r="D393" i="13"/>
  <c r="E393" i="13"/>
  <c r="B393" i="13"/>
  <c r="Q389" i="13"/>
  <c r="P389" i="13"/>
  <c r="O389" i="13"/>
  <c r="M389" i="13"/>
  <c r="L389" i="13"/>
  <c r="K389" i="13"/>
  <c r="I389" i="13"/>
  <c r="H389" i="13"/>
  <c r="G389" i="13"/>
  <c r="C389" i="13"/>
  <c r="D389" i="13"/>
  <c r="E389" i="13"/>
  <c r="B389" i="13"/>
  <c r="Q382" i="13"/>
  <c r="P382" i="13"/>
  <c r="O382" i="13"/>
  <c r="M382" i="13"/>
  <c r="L382" i="13"/>
  <c r="K382" i="13"/>
  <c r="I382" i="13"/>
  <c r="H382" i="13"/>
  <c r="G382" i="13"/>
  <c r="C382" i="13"/>
  <c r="D382" i="13"/>
  <c r="E382" i="13"/>
  <c r="B382" i="13"/>
  <c r="Q372" i="13"/>
  <c r="P372" i="13"/>
  <c r="O372" i="13"/>
  <c r="M372" i="13"/>
  <c r="L372" i="13"/>
  <c r="K372" i="13"/>
  <c r="I372" i="13"/>
  <c r="H372" i="13"/>
  <c r="G372" i="13"/>
  <c r="C372" i="13"/>
  <c r="D372" i="13"/>
  <c r="E372" i="13"/>
  <c r="B372" i="13"/>
  <c r="Q367" i="13"/>
  <c r="P367" i="13"/>
  <c r="O367" i="13"/>
  <c r="M367" i="13"/>
  <c r="L367" i="13"/>
  <c r="K367" i="13"/>
  <c r="I367" i="13"/>
  <c r="H367" i="13"/>
  <c r="G367" i="13"/>
  <c r="C367" i="13"/>
  <c r="D367" i="13"/>
  <c r="E367" i="13"/>
  <c r="B367" i="13"/>
  <c r="Q363" i="13"/>
  <c r="P363" i="13"/>
  <c r="O363" i="13"/>
  <c r="M363" i="13"/>
  <c r="L363" i="13"/>
  <c r="K363" i="13"/>
  <c r="I363" i="13"/>
  <c r="H363" i="13"/>
  <c r="G363" i="13"/>
  <c r="C363" i="13"/>
  <c r="D363" i="13"/>
  <c r="E363" i="13"/>
  <c r="B363" i="13"/>
  <c r="Q355" i="13"/>
  <c r="P355" i="13"/>
  <c r="O355" i="13"/>
  <c r="M355" i="13"/>
  <c r="L355" i="13"/>
  <c r="K355" i="13"/>
  <c r="I355" i="13"/>
  <c r="H355" i="13"/>
  <c r="G355" i="13"/>
  <c r="C355" i="13"/>
  <c r="D355" i="13"/>
  <c r="E355" i="13"/>
  <c r="B355" i="13"/>
  <c r="Q344" i="13"/>
  <c r="P344" i="13"/>
  <c r="O344" i="13"/>
  <c r="M344" i="13"/>
  <c r="L344" i="13"/>
  <c r="K344" i="13"/>
  <c r="I344" i="13"/>
  <c r="H344" i="13"/>
  <c r="G344" i="13"/>
  <c r="C344" i="13"/>
  <c r="D344" i="13"/>
  <c r="E344" i="13"/>
  <c r="B344" i="13"/>
  <c r="Q339" i="13"/>
  <c r="P339" i="13"/>
  <c r="O339" i="13"/>
  <c r="M339" i="13"/>
  <c r="L339" i="13"/>
  <c r="K339" i="13"/>
  <c r="I339" i="13"/>
  <c r="H339" i="13"/>
  <c r="G339" i="13"/>
  <c r="C339" i="13"/>
  <c r="D339" i="13"/>
  <c r="E339" i="13"/>
  <c r="B339" i="13"/>
  <c r="Q335" i="13"/>
  <c r="P335" i="13"/>
  <c r="O335" i="13"/>
  <c r="M335" i="13"/>
  <c r="L335" i="13"/>
  <c r="K335" i="13"/>
  <c r="I335" i="13"/>
  <c r="H335" i="13"/>
  <c r="G335" i="13"/>
  <c r="C335" i="13"/>
  <c r="D335" i="13"/>
  <c r="E335" i="13"/>
  <c r="B335" i="13"/>
  <c r="Q321" i="13"/>
  <c r="P321" i="13"/>
  <c r="O321" i="13"/>
  <c r="M321" i="13"/>
  <c r="L321" i="13"/>
  <c r="K321" i="13"/>
  <c r="I321" i="13"/>
  <c r="H321" i="13"/>
  <c r="G321" i="13"/>
  <c r="C321" i="13"/>
  <c r="D321" i="13"/>
  <c r="E321" i="13"/>
  <c r="B321" i="13"/>
  <c r="Q310" i="13"/>
  <c r="P310" i="13"/>
  <c r="O310" i="13"/>
  <c r="M310" i="13"/>
  <c r="L310" i="13"/>
  <c r="K310" i="13"/>
  <c r="I310" i="13"/>
  <c r="H310" i="13"/>
  <c r="G310" i="13"/>
  <c r="C310" i="13"/>
  <c r="D310" i="13"/>
  <c r="E310" i="13"/>
  <c r="B310" i="13"/>
  <c r="Q303" i="13"/>
  <c r="P303" i="13"/>
  <c r="O303" i="13"/>
  <c r="M303" i="13"/>
  <c r="L303" i="13"/>
  <c r="K303" i="13"/>
  <c r="C303" i="13"/>
  <c r="D303" i="13"/>
  <c r="E303" i="13"/>
  <c r="B303" i="13"/>
  <c r="Q299" i="13"/>
  <c r="P299" i="13"/>
  <c r="O299" i="13"/>
  <c r="M299" i="13"/>
  <c r="L299" i="13"/>
  <c r="K299" i="13"/>
  <c r="I299" i="13"/>
  <c r="H299" i="13"/>
  <c r="G299" i="13"/>
  <c r="C299" i="13"/>
  <c r="D299" i="13"/>
  <c r="E299" i="13"/>
  <c r="B299" i="13"/>
  <c r="Q293" i="13"/>
  <c r="P293" i="13"/>
  <c r="O293" i="13"/>
  <c r="M293" i="13"/>
  <c r="L293" i="13"/>
  <c r="K293" i="13"/>
  <c r="I293" i="13"/>
  <c r="H293" i="13"/>
  <c r="G293" i="13"/>
  <c r="C293" i="13"/>
  <c r="D293" i="13"/>
  <c r="E293" i="13"/>
  <c r="B293" i="13"/>
  <c r="Q285" i="13"/>
  <c r="P285" i="13"/>
  <c r="O285" i="13"/>
  <c r="M285" i="13"/>
  <c r="L285" i="13"/>
  <c r="K285" i="13"/>
  <c r="I285" i="13"/>
  <c r="H285" i="13"/>
  <c r="G285" i="13"/>
  <c r="C285" i="13"/>
  <c r="D285" i="13"/>
  <c r="E285" i="13"/>
  <c r="B285" i="13"/>
  <c r="Q281" i="13"/>
  <c r="P281" i="13"/>
  <c r="O281" i="13"/>
  <c r="M281" i="13"/>
  <c r="L281" i="13"/>
  <c r="K281" i="13"/>
  <c r="I281" i="13"/>
  <c r="H281" i="13"/>
  <c r="G281" i="13"/>
  <c r="C281" i="13"/>
  <c r="D281" i="13"/>
  <c r="E281" i="13"/>
  <c r="B281" i="13"/>
  <c r="Q277" i="13"/>
  <c r="P277" i="13"/>
  <c r="O277" i="13"/>
  <c r="M277" i="13"/>
  <c r="L277" i="13"/>
  <c r="K277" i="13"/>
  <c r="I277" i="13"/>
  <c r="H277" i="13"/>
  <c r="G277" i="13"/>
  <c r="C277" i="13"/>
  <c r="D277" i="13"/>
  <c r="E277" i="13"/>
  <c r="B277" i="13"/>
  <c r="Q268" i="13"/>
  <c r="P268" i="13"/>
  <c r="O268" i="13"/>
  <c r="M268" i="13"/>
  <c r="L268" i="13"/>
  <c r="K268" i="13"/>
  <c r="I268" i="13"/>
  <c r="H268" i="13"/>
  <c r="G268" i="13"/>
  <c r="C268" i="13"/>
  <c r="D268" i="13"/>
  <c r="E268" i="13"/>
  <c r="Q259" i="13"/>
  <c r="P259" i="13"/>
  <c r="O259" i="13"/>
  <c r="M259" i="13"/>
  <c r="L259" i="13"/>
  <c r="K259" i="13"/>
  <c r="I259" i="13"/>
  <c r="H259" i="13"/>
  <c r="G259" i="13"/>
  <c r="C259" i="13"/>
  <c r="D259" i="13"/>
  <c r="E259" i="13"/>
  <c r="B259" i="13"/>
  <c r="P254" i="13"/>
  <c r="Q254" i="13"/>
  <c r="O254" i="13"/>
  <c r="L254" i="13"/>
  <c r="M254" i="13"/>
  <c r="K254" i="13"/>
  <c r="H254" i="13"/>
  <c r="I254" i="13"/>
  <c r="G254" i="13"/>
  <c r="C254" i="13"/>
  <c r="D254" i="13"/>
  <c r="E254" i="13"/>
  <c r="B254" i="13"/>
  <c r="Q249" i="13"/>
  <c r="P249" i="13"/>
  <c r="O249" i="13"/>
  <c r="M249" i="13"/>
  <c r="L249" i="13"/>
  <c r="K249" i="13"/>
  <c r="I249" i="13"/>
  <c r="H249" i="13"/>
  <c r="G249" i="13"/>
  <c r="C249" i="13"/>
  <c r="D249" i="13"/>
  <c r="E249" i="13"/>
  <c r="B249" i="13"/>
  <c r="Q241" i="13"/>
  <c r="P241" i="13"/>
  <c r="O241" i="13"/>
  <c r="M241" i="13"/>
  <c r="L241" i="13"/>
  <c r="K241" i="13"/>
  <c r="I241" i="13"/>
  <c r="H241" i="13"/>
  <c r="G241" i="13"/>
  <c r="C241" i="13"/>
  <c r="D241" i="13"/>
  <c r="E241" i="13"/>
  <c r="B241" i="13"/>
  <c r="Q232" i="13"/>
  <c r="P232" i="13"/>
  <c r="O232" i="13"/>
  <c r="M232" i="13"/>
  <c r="L232" i="13"/>
  <c r="K232" i="13"/>
  <c r="I232" i="13"/>
  <c r="H232" i="13"/>
  <c r="G232" i="13"/>
  <c r="C232" i="13"/>
  <c r="D232" i="13"/>
  <c r="E232" i="13"/>
  <c r="B232" i="13"/>
  <c r="Q227" i="13"/>
  <c r="P227" i="13"/>
  <c r="O227" i="13"/>
  <c r="M227" i="13"/>
  <c r="L227" i="13"/>
  <c r="K227" i="13"/>
  <c r="I227" i="13"/>
  <c r="H227" i="13"/>
  <c r="G227" i="13"/>
  <c r="C227" i="13"/>
  <c r="D227" i="13"/>
  <c r="E227" i="13"/>
  <c r="B227" i="13"/>
  <c r="Q222" i="13"/>
  <c r="P222" i="13"/>
  <c r="O222" i="13"/>
  <c r="M222" i="13"/>
  <c r="L222" i="13"/>
  <c r="K222" i="13"/>
  <c r="I222" i="13"/>
  <c r="H222" i="13"/>
  <c r="G222" i="13"/>
  <c r="C222" i="13"/>
  <c r="D222" i="13"/>
  <c r="E222" i="13"/>
  <c r="B222" i="13"/>
  <c r="Q213" i="13"/>
  <c r="P213" i="13"/>
  <c r="O213" i="13"/>
  <c r="M213" i="13"/>
  <c r="L213" i="13"/>
  <c r="K213" i="13"/>
  <c r="I213" i="13"/>
  <c r="H213" i="13"/>
  <c r="G213" i="13"/>
  <c r="C213" i="13"/>
  <c r="D213" i="13"/>
  <c r="E213" i="13"/>
  <c r="Q204" i="13"/>
  <c r="P204" i="13"/>
  <c r="O204" i="13"/>
  <c r="M204" i="13"/>
  <c r="L204" i="13"/>
  <c r="K204" i="13"/>
  <c r="I204" i="13"/>
  <c r="H204" i="13"/>
  <c r="G204" i="13"/>
  <c r="C204" i="13"/>
  <c r="D204" i="13"/>
  <c r="E204" i="13"/>
  <c r="B204" i="13"/>
  <c r="Q199" i="13"/>
  <c r="P199" i="13"/>
  <c r="O199" i="13"/>
  <c r="M199" i="13"/>
  <c r="L199" i="13"/>
  <c r="K199" i="13"/>
  <c r="I199" i="13"/>
  <c r="H199" i="13"/>
  <c r="G199" i="13"/>
  <c r="C199" i="13"/>
  <c r="D199" i="13"/>
  <c r="E199" i="13"/>
  <c r="B199" i="13"/>
  <c r="Q193" i="13"/>
  <c r="P193" i="13"/>
  <c r="O193" i="13"/>
  <c r="M193" i="13"/>
  <c r="L193" i="13"/>
  <c r="K193" i="13"/>
  <c r="I193" i="13"/>
  <c r="H193" i="13"/>
  <c r="G193" i="13"/>
  <c r="C193" i="13"/>
  <c r="D193" i="13"/>
  <c r="E193" i="13"/>
  <c r="B193" i="13"/>
  <c r="Q185" i="13"/>
  <c r="P185" i="13"/>
  <c r="O185" i="13"/>
  <c r="M185" i="13"/>
  <c r="L185" i="13"/>
  <c r="K185" i="13"/>
  <c r="I185" i="13"/>
  <c r="H185" i="13"/>
  <c r="G185" i="13"/>
  <c r="E185" i="13"/>
  <c r="C185" i="13"/>
  <c r="D185" i="13"/>
  <c r="B185" i="13"/>
  <c r="Q176" i="13"/>
  <c r="P176" i="13"/>
  <c r="O176" i="13"/>
  <c r="M176" i="13"/>
  <c r="L176" i="13"/>
  <c r="K176" i="13"/>
  <c r="I176" i="13"/>
  <c r="H176" i="13"/>
  <c r="G176" i="13"/>
  <c r="C176" i="13"/>
  <c r="D176" i="13"/>
  <c r="E176" i="13"/>
  <c r="B176" i="13"/>
  <c r="Q171" i="13"/>
  <c r="P171" i="13"/>
  <c r="O171" i="13"/>
  <c r="M171" i="13"/>
  <c r="L171" i="13"/>
  <c r="K171" i="13"/>
  <c r="I171" i="13"/>
  <c r="H171" i="13"/>
  <c r="G171" i="13"/>
  <c r="C171" i="13"/>
  <c r="D171" i="13"/>
  <c r="E171" i="13"/>
  <c r="B171" i="13"/>
  <c r="Q166" i="13"/>
  <c r="P166" i="13"/>
  <c r="O166" i="13"/>
  <c r="M166" i="13"/>
  <c r="L166" i="13"/>
  <c r="K166" i="13"/>
  <c r="I166" i="13"/>
  <c r="H166" i="13"/>
  <c r="G166" i="13"/>
  <c r="E166" i="13"/>
  <c r="C166" i="13"/>
  <c r="D166" i="13"/>
  <c r="B166" i="13"/>
  <c r="Q159" i="13"/>
  <c r="P159" i="13"/>
  <c r="O159" i="13"/>
  <c r="M159" i="13"/>
  <c r="L159" i="13"/>
  <c r="K159" i="13"/>
  <c r="I159" i="13"/>
  <c r="H159" i="13"/>
  <c r="G159" i="13"/>
  <c r="C159" i="13"/>
  <c r="D159" i="13"/>
  <c r="E159" i="13"/>
  <c r="B159" i="13"/>
  <c r="Q150" i="13"/>
  <c r="P150" i="13"/>
  <c r="O150" i="13"/>
  <c r="M150" i="13"/>
  <c r="L150" i="13"/>
  <c r="K150" i="13"/>
  <c r="I150" i="13"/>
  <c r="H150" i="13"/>
  <c r="G150" i="13"/>
  <c r="B145" i="13"/>
  <c r="C150" i="13"/>
  <c r="D150" i="13"/>
  <c r="E150" i="13"/>
  <c r="B150" i="13"/>
  <c r="Q145" i="13"/>
  <c r="P145" i="13"/>
  <c r="O145" i="13"/>
  <c r="M145" i="13"/>
  <c r="L145" i="13"/>
  <c r="K145" i="13"/>
  <c r="I145" i="13"/>
  <c r="H145" i="13"/>
  <c r="G145" i="13"/>
  <c r="C145" i="13"/>
  <c r="D145" i="13"/>
  <c r="E145" i="13"/>
  <c r="Q140" i="13"/>
  <c r="P140" i="13"/>
  <c r="O140" i="13"/>
  <c r="M140" i="13"/>
  <c r="L140" i="13"/>
  <c r="K140" i="13"/>
  <c r="I140" i="13"/>
  <c r="H140" i="13"/>
  <c r="G140" i="13"/>
  <c r="C140" i="13"/>
  <c r="D140" i="13"/>
  <c r="E140" i="13"/>
  <c r="B140" i="13"/>
  <c r="Q134" i="13"/>
  <c r="P134" i="13"/>
  <c r="O134" i="13"/>
  <c r="M134" i="13"/>
  <c r="L134" i="13"/>
  <c r="K134" i="13"/>
  <c r="I134" i="13"/>
  <c r="H134" i="13"/>
  <c r="G134" i="13"/>
  <c r="C134" i="13"/>
  <c r="D134" i="13"/>
  <c r="E134" i="13"/>
  <c r="B134" i="13"/>
  <c r="Q126" i="13"/>
  <c r="P126" i="13"/>
  <c r="O126" i="13"/>
  <c r="M126" i="13"/>
  <c r="L126" i="13"/>
  <c r="K126" i="13"/>
  <c r="I126" i="13"/>
  <c r="H126" i="13"/>
  <c r="G126" i="13"/>
  <c r="C126" i="13"/>
  <c r="D126" i="13"/>
  <c r="E126" i="13"/>
  <c r="B126" i="13"/>
  <c r="Q122" i="13"/>
  <c r="P122" i="13"/>
  <c r="O122" i="13"/>
  <c r="M122" i="13"/>
  <c r="L122" i="13"/>
  <c r="K122" i="13"/>
  <c r="I122" i="13"/>
  <c r="H122" i="13"/>
  <c r="G122" i="13"/>
  <c r="C122" i="13"/>
  <c r="D122" i="13"/>
  <c r="E122" i="13"/>
  <c r="B122" i="13"/>
  <c r="Q118" i="13"/>
  <c r="P118" i="13"/>
  <c r="O118" i="13"/>
  <c r="M118" i="13"/>
  <c r="L118" i="13"/>
  <c r="K118" i="13"/>
  <c r="H118" i="13"/>
  <c r="I118" i="13"/>
  <c r="G118" i="13"/>
  <c r="C118" i="13"/>
  <c r="D118" i="13"/>
  <c r="E118" i="13"/>
  <c r="B118" i="13"/>
  <c r="Q112" i="13"/>
  <c r="P112" i="13"/>
  <c r="O112" i="13"/>
  <c r="M112" i="13"/>
  <c r="L112" i="13"/>
  <c r="K112" i="13"/>
  <c r="I112" i="13"/>
  <c r="H112" i="13"/>
  <c r="G112" i="13"/>
  <c r="C112" i="13"/>
  <c r="D112" i="13"/>
  <c r="E112" i="13"/>
  <c r="B112" i="13"/>
  <c r="Q104" i="13"/>
  <c r="P104" i="13"/>
  <c r="O104" i="13"/>
  <c r="M104" i="13"/>
  <c r="L104" i="13"/>
  <c r="K104" i="13"/>
  <c r="I104" i="13"/>
  <c r="H104" i="13"/>
  <c r="G104" i="13"/>
  <c r="C104" i="13"/>
  <c r="D104" i="13"/>
  <c r="E104" i="13"/>
  <c r="B104" i="13"/>
  <c r="Q100" i="13"/>
  <c r="P100" i="13"/>
  <c r="O100" i="13"/>
  <c r="M100" i="13"/>
  <c r="L100" i="13"/>
  <c r="K100" i="13"/>
  <c r="I100" i="13"/>
  <c r="H100" i="13"/>
  <c r="G100" i="13"/>
  <c r="C100" i="13"/>
  <c r="D100" i="13"/>
  <c r="E100" i="13"/>
  <c r="B100" i="13"/>
  <c r="Q96" i="13"/>
  <c r="P96" i="13"/>
  <c r="O96" i="13"/>
  <c r="M96" i="13"/>
  <c r="L96" i="13"/>
  <c r="K96" i="13"/>
  <c r="I96" i="13"/>
  <c r="H96" i="13"/>
  <c r="G96" i="13"/>
  <c r="C96" i="13"/>
  <c r="D96" i="13"/>
  <c r="E96" i="13"/>
  <c r="B96" i="13"/>
  <c r="Q90" i="13"/>
  <c r="P90" i="13"/>
  <c r="O90" i="13"/>
  <c r="M90" i="13"/>
  <c r="L90" i="13"/>
  <c r="K90" i="13"/>
  <c r="I90" i="13"/>
  <c r="H90" i="13"/>
  <c r="G90" i="13"/>
  <c r="C90" i="13"/>
  <c r="D90" i="13"/>
  <c r="E90" i="13"/>
  <c r="B90" i="13"/>
  <c r="Q82" i="13"/>
  <c r="P82" i="13"/>
  <c r="O82" i="13"/>
  <c r="M82" i="13"/>
  <c r="L82" i="13"/>
  <c r="K82" i="13"/>
  <c r="I82" i="13"/>
  <c r="H82" i="13"/>
  <c r="G82" i="13"/>
  <c r="C82" i="13"/>
  <c r="D82" i="13"/>
  <c r="E82" i="13"/>
  <c r="B82" i="13"/>
  <c r="Q78" i="13"/>
  <c r="P78" i="13"/>
  <c r="O78" i="13"/>
  <c r="M78" i="13"/>
  <c r="L78" i="13"/>
  <c r="K78" i="13"/>
  <c r="I78" i="13"/>
  <c r="H78" i="13"/>
  <c r="G78" i="13"/>
  <c r="C78" i="13"/>
  <c r="D78" i="13"/>
  <c r="E78" i="13"/>
  <c r="B78" i="13"/>
  <c r="Q74" i="13"/>
  <c r="P74" i="13"/>
  <c r="O74" i="13"/>
  <c r="M74" i="13"/>
  <c r="L74" i="13"/>
  <c r="K74" i="13"/>
  <c r="I74" i="13"/>
  <c r="H74" i="13"/>
  <c r="G74" i="13"/>
  <c r="C74" i="13"/>
  <c r="D74" i="13"/>
  <c r="E74" i="13"/>
  <c r="B74" i="13"/>
  <c r="Q68" i="13"/>
  <c r="P68" i="13"/>
  <c r="O68" i="13"/>
  <c r="M68" i="13"/>
  <c r="L68" i="13"/>
  <c r="K68" i="13"/>
  <c r="I68" i="13"/>
  <c r="H68" i="13"/>
  <c r="G68" i="13"/>
  <c r="C68" i="13"/>
  <c r="D68" i="13"/>
  <c r="E68" i="13"/>
  <c r="B68" i="13"/>
  <c r="Q60" i="13"/>
  <c r="P60" i="13"/>
  <c r="O60" i="13"/>
  <c r="M60" i="13"/>
  <c r="L60" i="13"/>
  <c r="K60" i="13"/>
  <c r="I60" i="13"/>
  <c r="H60" i="13"/>
  <c r="G60" i="13"/>
  <c r="C60" i="13"/>
  <c r="D60" i="13"/>
  <c r="E60" i="13"/>
  <c r="B60" i="13"/>
  <c r="Q56" i="13"/>
  <c r="P56" i="13"/>
  <c r="O56" i="13"/>
  <c r="M56" i="13"/>
  <c r="L56" i="13"/>
  <c r="K56" i="13"/>
  <c r="I56" i="13"/>
  <c r="H56" i="13"/>
  <c r="G56" i="13"/>
  <c r="C56" i="13"/>
  <c r="D56" i="13"/>
  <c r="E56" i="13"/>
  <c r="B56" i="13"/>
  <c r="Q52" i="13"/>
  <c r="P52" i="13"/>
  <c r="O52" i="13"/>
  <c r="M52" i="13"/>
  <c r="L52" i="13"/>
  <c r="K52" i="13"/>
  <c r="I52" i="13"/>
  <c r="H52" i="13"/>
  <c r="G52" i="13"/>
  <c r="C52" i="13"/>
  <c r="D52" i="13"/>
  <c r="E52" i="13"/>
  <c r="B52" i="13"/>
  <c r="Q46" i="13"/>
  <c r="P46" i="13"/>
  <c r="O46" i="13"/>
  <c r="M46" i="13"/>
  <c r="L46" i="13"/>
  <c r="K46" i="13"/>
  <c r="I46" i="13"/>
  <c r="H46" i="13"/>
  <c r="G46" i="13"/>
  <c r="C46" i="13"/>
  <c r="D46" i="13"/>
  <c r="E46" i="13"/>
  <c r="B46" i="13"/>
  <c r="Q38" i="13"/>
  <c r="P38" i="13"/>
  <c r="O38" i="13"/>
  <c r="M38" i="13"/>
  <c r="L38" i="13"/>
  <c r="K38" i="13"/>
  <c r="I38" i="13"/>
  <c r="H38" i="13"/>
  <c r="G38" i="13"/>
  <c r="C38" i="13"/>
  <c r="D38" i="13"/>
  <c r="E38" i="13"/>
  <c r="B38" i="13"/>
  <c r="Q34" i="13"/>
  <c r="P34" i="13"/>
  <c r="O34" i="13"/>
  <c r="M34" i="13"/>
  <c r="L34" i="13"/>
  <c r="K34" i="13"/>
  <c r="I34" i="13"/>
  <c r="H34" i="13"/>
  <c r="G34" i="13"/>
  <c r="C34" i="13"/>
  <c r="D34" i="13"/>
  <c r="E34" i="13"/>
  <c r="B34" i="13"/>
  <c r="Q30" i="13"/>
  <c r="P30" i="13"/>
  <c r="O30" i="13"/>
  <c r="M30" i="13"/>
  <c r="L30" i="13"/>
  <c r="K30" i="13"/>
  <c r="I30" i="13"/>
  <c r="H30" i="13"/>
  <c r="G30" i="13"/>
  <c r="C30" i="13"/>
  <c r="D30" i="13"/>
  <c r="E30" i="13"/>
  <c r="B30" i="13"/>
  <c r="Q24" i="13"/>
  <c r="P24" i="13"/>
  <c r="O24" i="13"/>
  <c r="M24" i="13"/>
  <c r="L24" i="13"/>
  <c r="K24" i="13"/>
  <c r="I24" i="13"/>
  <c r="H24" i="13"/>
  <c r="G24" i="13"/>
  <c r="C24" i="13"/>
  <c r="D24" i="13"/>
  <c r="E24" i="13"/>
  <c r="B24" i="13"/>
  <c r="P16" i="13"/>
  <c r="Q16" i="13"/>
  <c r="O16" i="13"/>
  <c r="L16" i="13"/>
  <c r="M16" i="13"/>
  <c r="K16" i="13"/>
  <c r="H16" i="13"/>
  <c r="I16" i="13"/>
  <c r="G16" i="13"/>
  <c r="C16" i="13"/>
  <c r="D16" i="13"/>
  <c r="E16" i="13"/>
  <c r="B16" i="13"/>
  <c r="Q12" i="13"/>
  <c r="P12" i="13"/>
  <c r="O12" i="13"/>
  <c r="M12" i="13"/>
  <c r="L12" i="13"/>
  <c r="K12" i="13"/>
  <c r="I12" i="13"/>
  <c r="H12" i="13"/>
  <c r="G12" i="13"/>
  <c r="C12" i="13" l="1"/>
  <c r="D12" i="13"/>
  <c r="E12" i="13"/>
  <c r="B12" i="13"/>
  <c r="Q8" i="13"/>
  <c r="P8" i="13"/>
  <c r="O8" i="13"/>
  <c r="M8" i="13"/>
  <c r="L8" i="13"/>
  <c r="K8" i="13"/>
  <c r="I8" i="13"/>
  <c r="H8" i="13"/>
  <c r="G8" i="13"/>
  <c r="C8" i="13"/>
  <c r="D8" i="13"/>
  <c r="E8" i="13"/>
  <c r="B8" i="13"/>
  <c r="B333" i="13" l="1"/>
  <c r="R408" i="13" l="1"/>
  <c r="R407" i="13"/>
  <c r="R406" i="13"/>
  <c r="R405" i="13"/>
  <c r="R403" i="13"/>
  <c r="R400" i="13"/>
  <c r="R399" i="13"/>
  <c r="R398" i="13"/>
  <c r="R397" i="13"/>
  <c r="R396" i="13"/>
  <c r="R395" i="13"/>
  <c r="R394" i="13"/>
  <c r="R393" i="13"/>
  <c r="R392" i="13"/>
  <c r="R391" i="13"/>
  <c r="R390" i="13"/>
  <c r="R389" i="13"/>
  <c r="R386" i="13"/>
  <c r="R385" i="13"/>
  <c r="R384" i="13"/>
  <c r="R383" i="13"/>
  <c r="R382" i="13"/>
  <c r="R381" i="13"/>
  <c r="R380" i="13"/>
  <c r="R376" i="13"/>
  <c r="R375" i="13"/>
  <c r="R374" i="13"/>
  <c r="R373" i="13"/>
  <c r="R372" i="13"/>
  <c r="R371" i="13"/>
  <c r="R370" i="13"/>
  <c r="R369" i="13"/>
  <c r="R368" i="13"/>
  <c r="R367" i="13"/>
  <c r="R366" i="13"/>
  <c r="R365" i="13"/>
  <c r="R364" i="13"/>
  <c r="R363" i="13"/>
  <c r="R362" i="13"/>
  <c r="R359" i="13"/>
  <c r="R358" i="13"/>
  <c r="R357" i="13"/>
  <c r="R356" i="13"/>
  <c r="R355" i="13"/>
  <c r="R354" i="13"/>
  <c r="R353" i="13"/>
  <c r="R348" i="13"/>
  <c r="R347" i="13"/>
  <c r="R346" i="13"/>
  <c r="R345" i="13"/>
  <c r="R344" i="13"/>
  <c r="R343" i="13"/>
  <c r="R342" i="13"/>
  <c r="R341" i="13"/>
  <c r="R340" i="13"/>
  <c r="R339" i="13"/>
  <c r="R338" i="13"/>
  <c r="R337" i="13"/>
  <c r="R336" i="13"/>
  <c r="R335" i="13"/>
  <c r="R333" i="13"/>
  <c r="R332" i="13"/>
  <c r="R331" i="13"/>
  <c r="R329" i="13"/>
  <c r="R328" i="13"/>
  <c r="R327" i="13"/>
  <c r="R326" i="13"/>
  <c r="R325" i="13"/>
  <c r="R324" i="13"/>
  <c r="R323" i="13"/>
  <c r="R322" i="13"/>
  <c r="R321" i="13"/>
  <c r="R319" i="13"/>
  <c r="R317" i="13"/>
  <c r="R316" i="13"/>
  <c r="R315" i="13"/>
  <c r="R314" i="13"/>
  <c r="R313" i="13"/>
  <c r="R312" i="13"/>
  <c r="R311" i="13"/>
  <c r="R310" i="13"/>
  <c r="R309" i="13"/>
  <c r="R308" i="13"/>
  <c r="R307" i="13"/>
  <c r="R306" i="13"/>
  <c r="R305" i="13"/>
  <c r="R304" i="13"/>
  <c r="R303" i="13"/>
  <c r="R302" i="13"/>
  <c r="R301" i="13"/>
  <c r="R300" i="13"/>
  <c r="R299" i="13"/>
  <c r="R296" i="13"/>
  <c r="R295" i="13"/>
  <c r="R294" i="13"/>
  <c r="R293" i="13"/>
  <c r="R291" i="13"/>
  <c r="R288" i="13"/>
  <c r="R287" i="13"/>
  <c r="R286" i="13"/>
  <c r="R285" i="13"/>
  <c r="R284" i="13"/>
  <c r="R283" i="13"/>
  <c r="R282" i="13"/>
  <c r="R281" i="13"/>
  <c r="R280" i="13"/>
  <c r="R279" i="13"/>
  <c r="R278" i="13"/>
  <c r="R277" i="13"/>
  <c r="R273" i="13"/>
  <c r="R272" i="13"/>
  <c r="R271" i="13"/>
  <c r="R270" i="13"/>
  <c r="R269" i="13"/>
  <c r="R268" i="13"/>
  <c r="R266" i="13"/>
  <c r="R263" i="13"/>
  <c r="R262" i="13"/>
  <c r="R261" i="13"/>
  <c r="R260" i="13"/>
  <c r="R259" i="13"/>
  <c r="R258" i="13"/>
  <c r="R257" i="13"/>
  <c r="R256" i="13"/>
  <c r="R255" i="13"/>
  <c r="R254" i="13"/>
  <c r="R253" i="13"/>
  <c r="R252" i="13"/>
  <c r="R251" i="13"/>
  <c r="R250" i="13"/>
  <c r="R249" i="13"/>
  <c r="R245" i="13"/>
  <c r="R244" i="13"/>
  <c r="R243" i="13"/>
  <c r="R242" i="13"/>
  <c r="R241" i="13"/>
  <c r="R239" i="13"/>
  <c r="R236" i="13"/>
  <c r="R235" i="13"/>
  <c r="R234" i="13"/>
  <c r="R233" i="13"/>
  <c r="R232" i="13"/>
  <c r="R231" i="13"/>
  <c r="R230" i="13"/>
  <c r="R229" i="13"/>
  <c r="R228" i="13"/>
  <c r="R227" i="13"/>
  <c r="R226" i="13"/>
  <c r="R225" i="13"/>
  <c r="R224" i="13"/>
  <c r="R223" i="13"/>
  <c r="R222" i="13"/>
  <c r="R218" i="13"/>
  <c r="R217" i="13"/>
  <c r="R216" i="13"/>
  <c r="R215" i="13"/>
  <c r="R214" i="13"/>
  <c r="R213" i="13"/>
  <c r="R211" i="13"/>
  <c r="R208" i="13"/>
  <c r="R207" i="13"/>
  <c r="R206" i="13"/>
  <c r="R205" i="13"/>
  <c r="R204" i="13"/>
  <c r="R203" i="13"/>
  <c r="R202" i="13"/>
  <c r="R201" i="13"/>
  <c r="R200" i="13"/>
  <c r="R199" i="13"/>
  <c r="R198" i="13"/>
  <c r="R197" i="13"/>
  <c r="R196" i="13"/>
  <c r="R195" i="13"/>
  <c r="R194" i="13"/>
  <c r="R193" i="13"/>
  <c r="R189" i="13"/>
  <c r="R188" i="13"/>
  <c r="R187" i="13"/>
  <c r="R186" i="13"/>
  <c r="R185" i="13"/>
  <c r="R183" i="13"/>
  <c r="R180" i="13"/>
  <c r="R179" i="13"/>
  <c r="R178" i="13"/>
  <c r="R177" i="13"/>
  <c r="R176" i="13"/>
  <c r="R175" i="13"/>
  <c r="R174" i="13"/>
  <c r="R173" i="13"/>
  <c r="R172" i="13"/>
  <c r="R171" i="13"/>
  <c r="R170" i="13"/>
  <c r="R169" i="13"/>
  <c r="R168" i="13"/>
  <c r="R167" i="13"/>
  <c r="R166" i="13"/>
  <c r="R163" i="13"/>
  <c r="R162" i="13"/>
  <c r="R161" i="13"/>
  <c r="R160" i="13"/>
  <c r="R159" i="13"/>
  <c r="R157" i="13"/>
  <c r="R154" i="13"/>
  <c r="R153" i="13"/>
  <c r="R152" i="13"/>
  <c r="R151" i="13"/>
  <c r="R150" i="13"/>
  <c r="R149" i="13"/>
  <c r="R148" i="13"/>
  <c r="R147" i="13"/>
  <c r="R146" i="13"/>
  <c r="R145" i="13"/>
  <c r="R144" i="13"/>
  <c r="R143" i="13"/>
  <c r="R142" i="13"/>
  <c r="R141" i="13"/>
  <c r="R140" i="13"/>
  <c r="R137" i="13"/>
  <c r="R136" i="13"/>
  <c r="R135" i="13"/>
  <c r="R134" i="13"/>
  <c r="R132" i="13"/>
  <c r="R129" i="13"/>
  <c r="R128" i="13"/>
  <c r="R127" i="13"/>
  <c r="R126" i="13"/>
  <c r="R125" i="13"/>
  <c r="R124" i="13"/>
  <c r="R123" i="13"/>
  <c r="R122" i="13"/>
  <c r="R121" i="13"/>
  <c r="R120" i="13"/>
  <c r="R119" i="13"/>
  <c r="R118" i="13"/>
  <c r="R115" i="13"/>
  <c r="R114" i="13"/>
  <c r="R113" i="13"/>
  <c r="R112" i="13"/>
  <c r="R110" i="13"/>
  <c r="R107" i="13"/>
  <c r="R106" i="13"/>
  <c r="R105" i="13"/>
  <c r="R104" i="13"/>
  <c r="R103" i="13"/>
  <c r="R102" i="13"/>
  <c r="R101" i="13"/>
  <c r="R100" i="13"/>
  <c r="R99" i="13"/>
  <c r="R98" i="13"/>
  <c r="R97" i="13"/>
  <c r="R96" i="13"/>
  <c r="R93" i="13"/>
  <c r="R92" i="13"/>
  <c r="R91" i="13"/>
  <c r="R90" i="13"/>
  <c r="R88" i="13"/>
  <c r="R85" i="13"/>
  <c r="R84" i="13"/>
  <c r="R83" i="13"/>
  <c r="R82" i="13"/>
  <c r="R81" i="13"/>
  <c r="R80" i="13"/>
  <c r="R79" i="13"/>
  <c r="R78" i="13"/>
  <c r="R77" i="13"/>
  <c r="R76" i="13"/>
  <c r="R75" i="13"/>
  <c r="R74" i="13"/>
  <c r="R71" i="13"/>
  <c r="R70" i="13"/>
  <c r="R69" i="13"/>
  <c r="R68" i="13"/>
  <c r="R66" i="13"/>
  <c r="R63" i="13"/>
  <c r="R62" i="13"/>
  <c r="R61" i="13"/>
  <c r="R60" i="13"/>
  <c r="R59" i="13"/>
  <c r="R58" i="13"/>
  <c r="R57" i="13"/>
  <c r="R56" i="13"/>
  <c r="R55" i="13"/>
  <c r="R54" i="13"/>
  <c r="R53" i="13"/>
  <c r="R52" i="13"/>
  <c r="R49" i="13"/>
  <c r="R48" i="13"/>
  <c r="R47" i="13"/>
  <c r="R46" i="13"/>
  <c r="R44" i="13"/>
  <c r="R41" i="13"/>
  <c r="R40" i="13"/>
  <c r="R39" i="13"/>
  <c r="R38" i="13"/>
  <c r="R37" i="13"/>
  <c r="R36" i="13"/>
  <c r="R35" i="13"/>
  <c r="R34" i="13"/>
  <c r="R33" i="13"/>
  <c r="R32" i="13"/>
  <c r="R31" i="13"/>
  <c r="R30" i="13"/>
  <c r="R27" i="13"/>
  <c r="R26" i="13"/>
  <c r="R25" i="13"/>
  <c r="R24" i="13"/>
  <c r="R22" i="13"/>
  <c r="R19" i="13"/>
  <c r="R18" i="13"/>
  <c r="R17" i="13"/>
  <c r="R16" i="13"/>
  <c r="R15" i="13"/>
  <c r="R14" i="13"/>
  <c r="R13" i="13"/>
  <c r="R12" i="13"/>
  <c r="R11" i="13"/>
  <c r="R10" i="13"/>
  <c r="R9" i="13"/>
  <c r="R8" i="13"/>
  <c r="R6" i="13"/>
  <c r="N408" i="13"/>
  <c r="N407" i="13"/>
  <c r="N406" i="13"/>
  <c r="N405" i="13"/>
  <c r="N403" i="13"/>
  <c r="N400" i="13"/>
  <c r="N399" i="13"/>
  <c r="N398" i="13"/>
  <c r="N397" i="13"/>
  <c r="N396" i="13"/>
  <c r="N395" i="13"/>
  <c r="N394" i="13"/>
  <c r="N393" i="13"/>
  <c r="N392" i="13"/>
  <c r="N391" i="13"/>
  <c r="N390" i="13"/>
  <c r="N389" i="13"/>
  <c r="N386" i="13"/>
  <c r="N385" i="13"/>
  <c r="N384" i="13"/>
  <c r="N383" i="13"/>
  <c r="N382" i="13"/>
  <c r="N380" i="13"/>
  <c r="N379" i="13"/>
  <c r="N376" i="13"/>
  <c r="N375" i="13"/>
  <c r="N374" i="13"/>
  <c r="N373" i="13"/>
  <c r="N372" i="13"/>
  <c r="N371" i="13"/>
  <c r="N370" i="13"/>
  <c r="N369" i="13"/>
  <c r="N368" i="13"/>
  <c r="N367" i="13"/>
  <c r="N366" i="13"/>
  <c r="N365" i="13"/>
  <c r="N364" i="13"/>
  <c r="N363" i="13"/>
  <c r="N362" i="13"/>
  <c r="N359" i="13"/>
  <c r="N358" i="13"/>
  <c r="N357" i="13"/>
  <c r="N356" i="13"/>
  <c r="N355" i="13"/>
  <c r="N353" i="13"/>
  <c r="N352" i="13"/>
  <c r="N348" i="13"/>
  <c r="N347" i="13"/>
  <c r="N346" i="13"/>
  <c r="N345" i="13"/>
  <c r="N344" i="13"/>
  <c r="N343" i="13"/>
  <c r="N342" i="13"/>
  <c r="N341" i="13"/>
  <c r="N340" i="13"/>
  <c r="N339" i="13"/>
  <c r="N338" i="13"/>
  <c r="N337" i="13"/>
  <c r="N336" i="13"/>
  <c r="N335" i="13"/>
  <c r="N332" i="13"/>
  <c r="N331" i="13"/>
  <c r="N329" i="13"/>
  <c r="N328" i="13"/>
  <c r="N327" i="13"/>
  <c r="N326" i="13"/>
  <c r="N325" i="13"/>
  <c r="N324" i="13"/>
  <c r="N323" i="13"/>
  <c r="N322" i="13"/>
  <c r="N321" i="13"/>
  <c r="N320" i="13"/>
  <c r="N319" i="13"/>
  <c r="N317" i="13"/>
  <c r="N316" i="13"/>
  <c r="N315" i="13"/>
  <c r="N314" i="13"/>
  <c r="N313" i="13"/>
  <c r="N312" i="13"/>
  <c r="N311" i="13"/>
  <c r="N310" i="13"/>
  <c r="N309" i="13"/>
  <c r="N308" i="13"/>
  <c r="N307" i="13"/>
  <c r="N306" i="13"/>
  <c r="N305" i="13"/>
  <c r="N304" i="13"/>
  <c r="N303" i="13"/>
  <c r="N302" i="13"/>
  <c r="N301" i="13"/>
  <c r="N300" i="13"/>
  <c r="N299" i="13"/>
  <c r="N296" i="13"/>
  <c r="N295" i="13"/>
  <c r="N294" i="13"/>
  <c r="N293" i="13"/>
  <c r="N291" i="13"/>
  <c r="N288" i="13"/>
  <c r="N287" i="13"/>
  <c r="N286" i="13"/>
  <c r="N285" i="13"/>
  <c r="N284" i="13"/>
  <c r="N283" i="13"/>
  <c r="N282" i="13"/>
  <c r="N281" i="13"/>
  <c r="N280" i="13"/>
  <c r="N279" i="13"/>
  <c r="N278" i="13"/>
  <c r="N277" i="13"/>
  <c r="N273" i="13"/>
  <c r="N272" i="13"/>
  <c r="N271" i="13"/>
  <c r="N270" i="13"/>
  <c r="N269" i="13"/>
  <c r="N268" i="13"/>
  <c r="N266" i="13"/>
  <c r="N263" i="13"/>
  <c r="N262" i="13"/>
  <c r="N261" i="13"/>
  <c r="N260" i="13"/>
  <c r="N259" i="13"/>
  <c r="N258" i="13"/>
  <c r="N257" i="13"/>
  <c r="N256" i="13"/>
  <c r="N255" i="13"/>
  <c r="N254" i="13"/>
  <c r="N253" i="13"/>
  <c r="N252" i="13"/>
  <c r="N251" i="13"/>
  <c r="N250" i="13"/>
  <c r="N249" i="13"/>
  <c r="N245" i="13"/>
  <c r="N244" i="13"/>
  <c r="N243" i="13"/>
  <c r="N242" i="13"/>
  <c r="N241" i="13"/>
  <c r="N239" i="13"/>
  <c r="N236" i="13"/>
  <c r="N235" i="13"/>
  <c r="N234" i="13"/>
  <c r="N233" i="13"/>
  <c r="N232" i="13"/>
  <c r="N231" i="13"/>
  <c r="N230" i="13"/>
  <c r="N229" i="13"/>
  <c r="N228" i="13"/>
  <c r="N227" i="13"/>
  <c r="N226" i="13"/>
  <c r="N225" i="13"/>
  <c r="N224" i="13"/>
  <c r="N223" i="13"/>
  <c r="N222" i="13"/>
  <c r="N218" i="13"/>
  <c r="N217" i="13"/>
  <c r="N216" i="13"/>
  <c r="N215" i="13"/>
  <c r="N214" i="13"/>
  <c r="N213" i="13"/>
  <c r="N211" i="13"/>
  <c r="N208" i="13"/>
  <c r="N207" i="13"/>
  <c r="N206" i="13"/>
  <c r="N205" i="13"/>
  <c r="N204" i="13"/>
  <c r="N203" i="13"/>
  <c r="N202" i="13"/>
  <c r="N201" i="13"/>
  <c r="N200" i="13"/>
  <c r="N199" i="13"/>
  <c r="N198" i="13"/>
  <c r="N197" i="13"/>
  <c r="N196" i="13"/>
  <c r="N195" i="13"/>
  <c r="N194" i="13"/>
  <c r="N193" i="13"/>
  <c r="N189" i="13"/>
  <c r="N188" i="13"/>
  <c r="N187" i="13"/>
  <c r="N186" i="13"/>
  <c r="N185" i="13"/>
  <c r="N183" i="13"/>
  <c r="N180" i="13"/>
  <c r="N179" i="13"/>
  <c r="N178" i="13"/>
  <c r="N177" i="13"/>
  <c r="N176" i="13"/>
  <c r="N175" i="13"/>
  <c r="N174" i="13"/>
  <c r="N173" i="13"/>
  <c r="N172" i="13"/>
  <c r="N171" i="13"/>
  <c r="N170" i="13"/>
  <c r="N169" i="13"/>
  <c r="N168" i="13"/>
  <c r="N167" i="13"/>
  <c r="N166" i="13"/>
  <c r="N163" i="13"/>
  <c r="N162" i="13"/>
  <c r="N161" i="13"/>
  <c r="N160" i="13"/>
  <c r="N159" i="13"/>
  <c r="N157" i="13"/>
  <c r="N154" i="13"/>
  <c r="N153" i="13"/>
  <c r="N152" i="13"/>
  <c r="N151" i="13"/>
  <c r="N150" i="13"/>
  <c r="N149" i="13"/>
  <c r="N148" i="13"/>
  <c r="N147" i="13"/>
  <c r="N146" i="13"/>
  <c r="N145" i="13"/>
  <c r="N144" i="13"/>
  <c r="N143" i="13"/>
  <c r="N142" i="13"/>
  <c r="N141" i="13"/>
  <c r="N140" i="13"/>
  <c r="N137" i="13"/>
  <c r="N136" i="13"/>
  <c r="N135" i="13"/>
  <c r="N134" i="13"/>
  <c r="N132" i="13"/>
  <c r="N129" i="13"/>
  <c r="N128" i="13"/>
  <c r="N127" i="13"/>
  <c r="N126" i="13"/>
  <c r="N125" i="13"/>
  <c r="N124" i="13"/>
  <c r="N123" i="13"/>
  <c r="N122" i="13"/>
  <c r="N121" i="13"/>
  <c r="N120" i="13"/>
  <c r="N119" i="13"/>
  <c r="N118" i="13"/>
  <c r="N115" i="13"/>
  <c r="N114" i="13"/>
  <c r="N113" i="13"/>
  <c r="N112" i="13"/>
  <c r="N110" i="13"/>
  <c r="N107" i="13"/>
  <c r="N106" i="13"/>
  <c r="N105" i="13"/>
  <c r="N104" i="13"/>
  <c r="N103" i="13"/>
  <c r="N102" i="13"/>
  <c r="N101" i="13"/>
  <c r="N100" i="13"/>
  <c r="N99" i="13"/>
  <c r="N98" i="13"/>
  <c r="N97" i="13"/>
  <c r="N96" i="13"/>
  <c r="N93" i="13"/>
  <c r="N92" i="13"/>
  <c r="N91" i="13"/>
  <c r="N90" i="13"/>
  <c r="N88" i="13"/>
  <c r="N85" i="13"/>
  <c r="N84" i="13"/>
  <c r="N83" i="13"/>
  <c r="N82" i="13"/>
  <c r="N81" i="13"/>
  <c r="N80" i="13"/>
  <c r="N79" i="13"/>
  <c r="N78" i="13"/>
  <c r="N77" i="13"/>
  <c r="N76" i="13"/>
  <c r="N75" i="13"/>
  <c r="N74" i="13"/>
  <c r="N71" i="13"/>
  <c r="N70" i="13"/>
  <c r="N69" i="13"/>
  <c r="N68" i="13"/>
  <c r="N66" i="13"/>
  <c r="N63" i="13"/>
  <c r="N62" i="13"/>
  <c r="N61" i="13"/>
  <c r="N60" i="13"/>
  <c r="N59" i="13"/>
  <c r="N58" i="13"/>
  <c r="N57" i="13"/>
  <c r="N56" i="13"/>
  <c r="N55" i="13"/>
  <c r="N54" i="13"/>
  <c r="N53" i="13"/>
  <c r="N52" i="13"/>
  <c r="N49" i="13"/>
  <c r="N48" i="13"/>
  <c r="N47" i="13"/>
  <c r="N46" i="13"/>
  <c r="N44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7" i="13"/>
  <c r="N26" i="13"/>
  <c r="N25" i="13"/>
  <c r="N24" i="13"/>
  <c r="N22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6" i="13"/>
  <c r="J408" i="13"/>
  <c r="J407" i="13"/>
  <c r="J406" i="13"/>
  <c r="J405" i="13"/>
  <c r="J404" i="13"/>
  <c r="J403" i="13"/>
  <c r="J400" i="13"/>
  <c r="J399" i="13"/>
  <c r="J398" i="13"/>
  <c r="J397" i="13"/>
  <c r="J396" i="13"/>
  <c r="J395" i="13"/>
  <c r="J394" i="13"/>
  <c r="J393" i="13"/>
  <c r="J392" i="13"/>
  <c r="J391" i="13"/>
  <c r="J390" i="13"/>
  <c r="J389" i="13"/>
  <c r="J386" i="13"/>
  <c r="J385" i="13"/>
  <c r="J384" i="13"/>
  <c r="J383" i="13"/>
  <c r="J382" i="13"/>
  <c r="J380" i="13"/>
  <c r="J376" i="13"/>
  <c r="J375" i="13"/>
  <c r="J374" i="13"/>
  <c r="J373" i="13"/>
  <c r="J372" i="13"/>
  <c r="J371" i="13"/>
  <c r="J370" i="13"/>
  <c r="J369" i="13"/>
  <c r="J368" i="13"/>
  <c r="J367" i="13"/>
  <c r="J366" i="13"/>
  <c r="J365" i="13"/>
  <c r="J364" i="13"/>
  <c r="J363" i="13"/>
  <c r="J362" i="13"/>
  <c r="J359" i="13"/>
  <c r="J358" i="13"/>
  <c r="J357" i="13"/>
  <c r="J356" i="13"/>
  <c r="J355" i="13"/>
  <c r="J353" i="13"/>
  <c r="J348" i="13"/>
  <c r="J347" i="13"/>
  <c r="J346" i="13"/>
  <c r="J345" i="13"/>
  <c r="J344" i="13"/>
  <c r="J343" i="13"/>
  <c r="J342" i="13"/>
  <c r="J341" i="13"/>
  <c r="J340" i="13"/>
  <c r="J339" i="13"/>
  <c r="J338" i="13"/>
  <c r="J337" i="13"/>
  <c r="J336" i="13"/>
  <c r="J335" i="13"/>
  <c r="J332" i="13"/>
  <c r="J331" i="13"/>
  <c r="J329" i="13"/>
  <c r="J328" i="13"/>
  <c r="J327" i="13"/>
  <c r="J326" i="13"/>
  <c r="J325" i="13"/>
  <c r="J324" i="13"/>
  <c r="J323" i="13"/>
  <c r="J322" i="13"/>
  <c r="J321" i="13"/>
  <c r="J319" i="13"/>
  <c r="J317" i="13"/>
  <c r="J316" i="13"/>
  <c r="J315" i="13"/>
  <c r="J314" i="13"/>
  <c r="J313" i="13"/>
  <c r="J312" i="13"/>
  <c r="J311" i="13"/>
  <c r="J310" i="13"/>
  <c r="J309" i="13"/>
  <c r="J308" i="13"/>
  <c r="J307" i="13"/>
  <c r="J306" i="13"/>
  <c r="J305" i="13"/>
  <c r="J304" i="13"/>
  <c r="J303" i="13"/>
  <c r="J302" i="13"/>
  <c r="J301" i="13"/>
  <c r="J300" i="13"/>
  <c r="J299" i="13"/>
  <c r="J296" i="13"/>
  <c r="J295" i="13"/>
  <c r="J294" i="13"/>
  <c r="J293" i="13"/>
  <c r="J291" i="13"/>
  <c r="J288" i="13"/>
  <c r="J287" i="13"/>
  <c r="J286" i="13"/>
  <c r="J285" i="13"/>
  <c r="J284" i="13"/>
  <c r="J283" i="13"/>
  <c r="J282" i="13"/>
  <c r="J281" i="13"/>
  <c r="J280" i="13"/>
  <c r="J279" i="13"/>
  <c r="J278" i="13"/>
  <c r="J277" i="13"/>
  <c r="J273" i="13"/>
  <c r="J272" i="13"/>
  <c r="J271" i="13"/>
  <c r="J270" i="13"/>
  <c r="J269" i="13"/>
  <c r="J268" i="13"/>
  <c r="J266" i="13"/>
  <c r="J263" i="13"/>
  <c r="J262" i="13"/>
  <c r="J261" i="13"/>
  <c r="J260" i="13"/>
  <c r="J259" i="13"/>
  <c r="J258" i="13"/>
  <c r="J257" i="13"/>
  <c r="J256" i="13"/>
  <c r="J255" i="13"/>
  <c r="J254" i="13"/>
  <c r="J253" i="13"/>
  <c r="J252" i="13"/>
  <c r="J251" i="13"/>
  <c r="J250" i="13"/>
  <c r="J249" i="13"/>
  <c r="J245" i="13"/>
  <c r="J244" i="13"/>
  <c r="J243" i="13"/>
  <c r="J242" i="13"/>
  <c r="J241" i="13"/>
  <c r="J239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18" i="13"/>
  <c r="J217" i="13"/>
  <c r="J216" i="13"/>
  <c r="J215" i="13"/>
  <c r="J214" i="13"/>
  <c r="J213" i="13"/>
  <c r="J211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3" i="13"/>
  <c r="J189" i="13"/>
  <c r="J188" i="13"/>
  <c r="J187" i="13"/>
  <c r="J186" i="13"/>
  <c r="J185" i="13"/>
  <c r="J183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3" i="13"/>
  <c r="J162" i="13"/>
  <c r="J161" i="13"/>
  <c r="J160" i="13"/>
  <c r="J159" i="13"/>
  <c r="J157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7" i="13"/>
  <c r="J136" i="13"/>
  <c r="J135" i="13"/>
  <c r="J134" i="13"/>
  <c r="J132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5" i="13"/>
  <c r="J114" i="13"/>
  <c r="J113" i="13"/>
  <c r="J112" i="13"/>
  <c r="J110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3" i="13"/>
  <c r="J92" i="13"/>
  <c r="J91" i="13"/>
  <c r="J90" i="13"/>
  <c r="J88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1" i="13"/>
  <c r="J70" i="13"/>
  <c r="J69" i="13"/>
  <c r="J68" i="13"/>
  <c r="J66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49" i="13"/>
  <c r="J48" i="13"/>
  <c r="J47" i="13"/>
  <c r="J46" i="13"/>
  <c r="J44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7" i="13"/>
  <c r="J26" i="13"/>
  <c r="J25" i="13"/>
  <c r="J24" i="13"/>
  <c r="J22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6" i="13"/>
  <c r="F6" i="13"/>
  <c r="O409" i="13"/>
  <c r="O404" i="13"/>
  <c r="O402" i="13"/>
  <c r="O401" i="13"/>
  <c r="K409" i="13"/>
  <c r="K404" i="13"/>
  <c r="N404" i="13" s="1"/>
  <c r="K402" i="13"/>
  <c r="R402" i="13" s="1"/>
  <c r="K401" i="13"/>
  <c r="N401" i="13" s="1"/>
  <c r="G409" i="13"/>
  <c r="G404" i="13"/>
  <c r="G402" i="13"/>
  <c r="G401" i="13"/>
  <c r="C409" i="13"/>
  <c r="C404" i="13"/>
  <c r="C402" i="13"/>
  <c r="C401" i="13"/>
  <c r="B409" i="13"/>
  <c r="B404" i="13"/>
  <c r="B402" i="13"/>
  <c r="B401" i="13"/>
  <c r="O387" i="13"/>
  <c r="O381" i="13"/>
  <c r="O379" i="13"/>
  <c r="R379" i="13" s="1"/>
  <c r="O378" i="13"/>
  <c r="R378" i="13" s="1"/>
  <c r="O377" i="13"/>
  <c r="K387" i="13"/>
  <c r="K381" i="13"/>
  <c r="N381" i="13" s="1"/>
  <c r="K379" i="13"/>
  <c r="K378" i="13"/>
  <c r="N378" i="13" s="1"/>
  <c r="K377" i="13"/>
  <c r="G387" i="13"/>
  <c r="G381" i="13"/>
  <c r="J381" i="13" s="1"/>
  <c r="G379" i="13"/>
  <c r="J379" i="13" s="1"/>
  <c r="G378" i="13"/>
  <c r="J378" i="13" s="1"/>
  <c r="G377" i="13"/>
  <c r="C387" i="13"/>
  <c r="C381" i="13"/>
  <c r="C379" i="13"/>
  <c r="C378" i="13"/>
  <c r="C377" i="13"/>
  <c r="J377" i="13" s="1"/>
  <c r="B387" i="13"/>
  <c r="B381" i="13"/>
  <c r="B379" i="13"/>
  <c r="B378" i="13"/>
  <c r="B377" i="13"/>
  <c r="O360" i="13"/>
  <c r="O354" i="13"/>
  <c r="O352" i="13"/>
  <c r="R352" i="13" s="1"/>
  <c r="O351" i="13"/>
  <c r="R351" i="13" s="1"/>
  <c r="O350" i="13"/>
  <c r="O349" i="13"/>
  <c r="K360" i="13"/>
  <c r="K354" i="13"/>
  <c r="N354" i="13" s="1"/>
  <c r="K352" i="13"/>
  <c r="K351" i="13"/>
  <c r="N351" i="13" s="1"/>
  <c r="K350" i="13"/>
  <c r="K349" i="13"/>
  <c r="G360" i="13"/>
  <c r="G354" i="13"/>
  <c r="J354" i="13" s="1"/>
  <c r="G352" i="13"/>
  <c r="J352" i="13" s="1"/>
  <c r="G351" i="13"/>
  <c r="J351" i="13" s="1"/>
  <c r="G350" i="13"/>
  <c r="G349" i="13"/>
  <c r="C360" i="13"/>
  <c r="C354" i="13"/>
  <c r="C352" i="13"/>
  <c r="C351" i="13"/>
  <c r="C350" i="13"/>
  <c r="J350" i="13" s="1"/>
  <c r="C349" i="13"/>
  <c r="B360" i="13"/>
  <c r="B354" i="13"/>
  <c r="B352" i="13"/>
  <c r="B351" i="13"/>
  <c r="B350" i="13"/>
  <c r="B349" i="13"/>
  <c r="O333" i="13"/>
  <c r="O330" i="13"/>
  <c r="R330" i="13" s="1"/>
  <c r="O320" i="13"/>
  <c r="R320" i="13" s="1"/>
  <c r="O318" i="13"/>
  <c r="R318" i="13" s="1"/>
  <c r="K333" i="13"/>
  <c r="N333" i="13" s="1"/>
  <c r="K330" i="13"/>
  <c r="N330" i="13" s="1"/>
  <c r="K320" i="13"/>
  <c r="K318" i="13"/>
  <c r="N318" i="13" s="1"/>
  <c r="G333" i="13"/>
  <c r="J333" i="13" s="1"/>
  <c r="G330" i="13"/>
  <c r="J330" i="13" s="1"/>
  <c r="G320" i="13"/>
  <c r="J320" i="13" s="1"/>
  <c r="G318" i="13"/>
  <c r="J318" i="13" s="1"/>
  <c r="C333" i="13"/>
  <c r="C330" i="13"/>
  <c r="C320" i="13"/>
  <c r="C318" i="13"/>
  <c r="B330" i="13"/>
  <c r="R404" i="13" l="1"/>
  <c r="J387" i="13"/>
  <c r="J401" i="13"/>
  <c r="J349" i="13"/>
  <c r="J409" i="13"/>
  <c r="R401" i="13"/>
  <c r="R409" i="13"/>
  <c r="N409" i="13"/>
  <c r="N402" i="13"/>
  <c r="J402" i="13"/>
  <c r="R387" i="13"/>
  <c r="N387" i="13"/>
  <c r="R377" i="13"/>
  <c r="N377" i="13"/>
  <c r="R360" i="13"/>
  <c r="N360" i="13"/>
  <c r="J360" i="13"/>
  <c r="R350" i="13"/>
  <c r="N350" i="13"/>
  <c r="R349" i="13"/>
  <c r="N349" i="13"/>
  <c r="B318" i="13"/>
  <c r="F318" i="13" s="1"/>
  <c r="B320" i="13"/>
  <c r="F320" i="13" s="1"/>
  <c r="O297" i="13"/>
  <c r="R297" i="13" s="1"/>
  <c r="O292" i="13"/>
  <c r="O290" i="13"/>
  <c r="O289" i="13"/>
  <c r="K297" i="13"/>
  <c r="K292" i="13"/>
  <c r="N292" i="13" s="1"/>
  <c r="K290" i="13"/>
  <c r="K289" i="13"/>
  <c r="G297" i="13"/>
  <c r="G292" i="13"/>
  <c r="J292" i="13" s="1"/>
  <c r="G290" i="13"/>
  <c r="G289" i="13"/>
  <c r="C297" i="13"/>
  <c r="C292" i="13"/>
  <c r="C290" i="13"/>
  <c r="C289" i="13"/>
  <c r="B297" i="13"/>
  <c r="B292" i="13"/>
  <c r="B290" i="13"/>
  <c r="B289" i="13"/>
  <c r="O275" i="13"/>
  <c r="O274" i="13"/>
  <c r="O267" i="13"/>
  <c r="R267" i="13" s="1"/>
  <c r="O265" i="13"/>
  <c r="R265" i="13" s="1"/>
  <c r="O264" i="13"/>
  <c r="K275" i="13"/>
  <c r="K274" i="13"/>
  <c r="R274" i="13" s="1"/>
  <c r="K267" i="13"/>
  <c r="K265" i="13"/>
  <c r="N265" i="13" s="1"/>
  <c r="K264" i="13"/>
  <c r="N264" i="13" s="1"/>
  <c r="G275" i="13"/>
  <c r="G274" i="13"/>
  <c r="G267" i="13"/>
  <c r="J267" i="13" s="1"/>
  <c r="G265" i="13"/>
  <c r="G264" i="13"/>
  <c r="J264" i="13" s="1"/>
  <c r="C275" i="13"/>
  <c r="C274" i="13"/>
  <c r="C267" i="13"/>
  <c r="F267" i="13" s="1"/>
  <c r="C265" i="13"/>
  <c r="C264" i="13"/>
  <c r="B275" i="13"/>
  <c r="B274" i="13"/>
  <c r="B267" i="13"/>
  <c r="B265" i="13"/>
  <c r="B264" i="13"/>
  <c r="O247" i="13"/>
  <c r="O246" i="13"/>
  <c r="O240" i="13"/>
  <c r="R240" i="13" s="1"/>
  <c r="O238" i="13"/>
  <c r="O237" i="13"/>
  <c r="R237" i="13" s="1"/>
  <c r="K247" i="13"/>
  <c r="R247" i="13" s="1"/>
  <c r="K246" i="13"/>
  <c r="K240" i="13"/>
  <c r="N240" i="13" s="1"/>
  <c r="K238" i="13"/>
  <c r="N238" i="13" s="1"/>
  <c r="K237" i="13"/>
  <c r="G247" i="13"/>
  <c r="G246" i="13"/>
  <c r="G240" i="13"/>
  <c r="G238" i="13"/>
  <c r="J238" i="13" s="1"/>
  <c r="G237" i="13"/>
  <c r="J237" i="13" s="1"/>
  <c r="C247" i="13"/>
  <c r="C246" i="13"/>
  <c r="C240" i="13"/>
  <c r="C238" i="13"/>
  <c r="C237" i="13"/>
  <c r="B247" i="13"/>
  <c r="B246" i="13"/>
  <c r="B240" i="13"/>
  <c r="B238" i="13"/>
  <c r="B237" i="13"/>
  <c r="O220" i="13"/>
  <c r="O219" i="13"/>
  <c r="O212" i="13"/>
  <c r="O210" i="13"/>
  <c r="R210" i="13" s="1"/>
  <c r="O209" i="13"/>
  <c r="R209" i="13" s="1"/>
  <c r="K220" i="13"/>
  <c r="K219" i="13"/>
  <c r="K212" i="13"/>
  <c r="N212" i="13" s="1"/>
  <c r="K210" i="13"/>
  <c r="K209" i="13"/>
  <c r="N209" i="13" s="1"/>
  <c r="G220" i="13"/>
  <c r="G219" i="13"/>
  <c r="G212" i="13"/>
  <c r="J212" i="13" s="1"/>
  <c r="G210" i="13"/>
  <c r="J210" i="13" s="1"/>
  <c r="G209" i="13"/>
  <c r="C220" i="13"/>
  <c r="C219" i="13"/>
  <c r="J219" i="13" s="1"/>
  <c r="C212" i="13"/>
  <c r="C210" i="13"/>
  <c r="C209" i="13"/>
  <c r="B220" i="13"/>
  <c r="B219" i="13"/>
  <c r="B212" i="13"/>
  <c r="B210" i="13"/>
  <c r="B209" i="13"/>
  <c r="O191" i="13"/>
  <c r="O190" i="13"/>
  <c r="O184" i="13"/>
  <c r="R184" i="13" s="1"/>
  <c r="O182" i="13"/>
  <c r="R182" i="13" s="1"/>
  <c r="O181" i="13"/>
  <c r="K191" i="13"/>
  <c r="K190" i="13"/>
  <c r="K184" i="13"/>
  <c r="K182" i="13"/>
  <c r="N182" i="13" s="1"/>
  <c r="K181" i="13"/>
  <c r="N181" i="13" s="1"/>
  <c r="G191" i="13"/>
  <c r="G190" i="13"/>
  <c r="G184" i="13"/>
  <c r="J184" i="13" s="1"/>
  <c r="G182" i="13"/>
  <c r="G181" i="13"/>
  <c r="J181" i="13" s="1"/>
  <c r="C191" i="13"/>
  <c r="C190" i="13"/>
  <c r="C184" i="13"/>
  <c r="C182" i="13"/>
  <c r="C181" i="13"/>
  <c r="B191" i="13"/>
  <c r="B184" i="13"/>
  <c r="B190" i="13"/>
  <c r="F190" i="13" s="1"/>
  <c r="F184" i="13"/>
  <c r="B182" i="13"/>
  <c r="B181" i="13"/>
  <c r="F181" i="13" s="1"/>
  <c r="O164" i="13"/>
  <c r="O158" i="13"/>
  <c r="R158" i="13" s="1"/>
  <c r="O156" i="13"/>
  <c r="O155" i="13"/>
  <c r="R155" i="13" s="1"/>
  <c r="K164" i="13"/>
  <c r="R164" i="13" s="1"/>
  <c r="K158" i="13"/>
  <c r="K156" i="13"/>
  <c r="N156" i="13" s="1"/>
  <c r="K155" i="13"/>
  <c r="C164" i="13"/>
  <c r="C158" i="13"/>
  <c r="C156" i="13"/>
  <c r="F156" i="13" s="1"/>
  <c r="C155" i="13"/>
  <c r="G164" i="13"/>
  <c r="G158" i="13"/>
  <c r="G156" i="13"/>
  <c r="G155" i="13"/>
  <c r="J155" i="13" s="1"/>
  <c r="B164" i="13"/>
  <c r="B158" i="13"/>
  <c r="B155" i="13"/>
  <c r="B156" i="13"/>
  <c r="O138" i="13"/>
  <c r="O133" i="13"/>
  <c r="R133" i="13" s="1"/>
  <c r="O131" i="13"/>
  <c r="O130" i="13"/>
  <c r="K138" i="13"/>
  <c r="K133" i="13"/>
  <c r="N133" i="13" s="1"/>
  <c r="K131" i="13"/>
  <c r="K130" i="13"/>
  <c r="G138" i="13"/>
  <c r="G133" i="13"/>
  <c r="G131" i="13"/>
  <c r="G130" i="13"/>
  <c r="C138" i="13"/>
  <c r="C133" i="13"/>
  <c r="C131" i="13"/>
  <c r="J131" i="13" s="1"/>
  <c r="C130" i="13"/>
  <c r="B138" i="13"/>
  <c r="B133" i="13"/>
  <c r="B131" i="13"/>
  <c r="B130" i="13"/>
  <c r="O116" i="13"/>
  <c r="O111" i="13"/>
  <c r="O109" i="13"/>
  <c r="O108" i="13"/>
  <c r="K116" i="13"/>
  <c r="K111" i="13"/>
  <c r="N111" i="13" s="1"/>
  <c r="K109" i="13"/>
  <c r="K108" i="13"/>
  <c r="G116" i="13"/>
  <c r="N116" i="13" s="1"/>
  <c r="G111" i="13"/>
  <c r="J111" i="13" s="1"/>
  <c r="G109" i="13"/>
  <c r="G108" i="13"/>
  <c r="C108" i="13"/>
  <c r="J108" i="13" s="1"/>
  <c r="C109" i="13"/>
  <c r="C111" i="13"/>
  <c r="C116" i="13"/>
  <c r="J116" i="13" s="1"/>
  <c r="B116" i="13"/>
  <c r="B111" i="13"/>
  <c r="F111" i="13" s="1"/>
  <c r="B109" i="13"/>
  <c r="B108" i="13"/>
  <c r="O94" i="13"/>
  <c r="O89" i="13"/>
  <c r="R89" i="13" s="1"/>
  <c r="O87" i="13"/>
  <c r="O86" i="13"/>
  <c r="K94" i="13"/>
  <c r="R94" i="13" s="1"/>
  <c r="K89" i="13"/>
  <c r="K87" i="13"/>
  <c r="R87" i="13" s="1"/>
  <c r="K86" i="13"/>
  <c r="G94" i="13"/>
  <c r="G89" i="13"/>
  <c r="J89" i="13" s="1"/>
  <c r="G87" i="13"/>
  <c r="N87" i="13" s="1"/>
  <c r="G86" i="13"/>
  <c r="C86" i="13"/>
  <c r="J86" i="13" s="1"/>
  <c r="C87" i="13"/>
  <c r="C89" i="13"/>
  <c r="F89" i="13" s="1"/>
  <c r="C94" i="13"/>
  <c r="B94" i="13"/>
  <c r="B89" i="13"/>
  <c r="B87" i="13"/>
  <c r="B86" i="13"/>
  <c r="O72" i="13"/>
  <c r="O67" i="13"/>
  <c r="R67" i="13" s="1"/>
  <c r="K72" i="13"/>
  <c r="R72" i="13" s="1"/>
  <c r="K67" i="13"/>
  <c r="G72" i="13"/>
  <c r="G67" i="13"/>
  <c r="C72" i="13"/>
  <c r="C67" i="13"/>
  <c r="F67" i="13" s="1"/>
  <c r="B72" i="13"/>
  <c r="F72" i="13" s="1"/>
  <c r="B67" i="13"/>
  <c r="O65" i="13"/>
  <c r="O64" i="13"/>
  <c r="K65" i="13"/>
  <c r="K64" i="13"/>
  <c r="R64" i="13" s="1"/>
  <c r="G65" i="13"/>
  <c r="N65" i="13" s="1"/>
  <c r="G64" i="13"/>
  <c r="C64" i="13"/>
  <c r="J64" i="13" s="1"/>
  <c r="C65" i="13"/>
  <c r="B65" i="13"/>
  <c r="B64" i="13"/>
  <c r="O50" i="13"/>
  <c r="K50" i="13"/>
  <c r="G50" i="13"/>
  <c r="C50" i="13"/>
  <c r="J50" i="13" s="1"/>
  <c r="B50" i="13"/>
  <c r="O45" i="13"/>
  <c r="K45" i="13"/>
  <c r="N45" i="13" s="1"/>
  <c r="G45" i="13"/>
  <c r="C45" i="13"/>
  <c r="B45" i="13"/>
  <c r="O43" i="13"/>
  <c r="K43" i="13"/>
  <c r="R43" i="13" s="1"/>
  <c r="G43" i="13"/>
  <c r="N43" i="13" s="1"/>
  <c r="C43" i="13"/>
  <c r="B43" i="13"/>
  <c r="F43" i="13" s="1"/>
  <c r="O42" i="13"/>
  <c r="K42" i="13"/>
  <c r="G42" i="13"/>
  <c r="C42" i="13"/>
  <c r="B42" i="13"/>
  <c r="O28" i="13"/>
  <c r="K28" i="13"/>
  <c r="R28" i="13" s="1"/>
  <c r="G28" i="13"/>
  <c r="C28" i="13"/>
  <c r="J28" i="13" s="1"/>
  <c r="B28" i="13"/>
  <c r="F28" i="13" s="1"/>
  <c r="O23" i="13"/>
  <c r="K23" i="13"/>
  <c r="G23" i="13"/>
  <c r="J23" i="13" s="1"/>
  <c r="C23" i="13"/>
  <c r="B23" i="13"/>
  <c r="F23" i="13" s="1"/>
  <c r="O21" i="13"/>
  <c r="O20" i="13"/>
  <c r="K21" i="13"/>
  <c r="K20" i="13"/>
  <c r="G21" i="13"/>
  <c r="G20" i="13"/>
  <c r="C21" i="13"/>
  <c r="J21" i="13" s="1"/>
  <c r="B21" i="13"/>
  <c r="C20" i="13"/>
  <c r="F20" i="13" s="1"/>
  <c r="B20" i="13"/>
  <c r="F409" i="13"/>
  <c r="F408" i="13"/>
  <c r="F407" i="13"/>
  <c r="F406" i="13"/>
  <c r="F405" i="13"/>
  <c r="F404" i="13"/>
  <c r="F403" i="13"/>
  <c r="F402" i="13"/>
  <c r="F401" i="13"/>
  <c r="F400" i="13"/>
  <c r="F399" i="13"/>
  <c r="F398" i="13"/>
  <c r="F397" i="13"/>
  <c r="F396" i="13"/>
  <c r="F395" i="13"/>
  <c r="F394" i="13"/>
  <c r="F393" i="13"/>
  <c r="F392" i="13"/>
  <c r="F391" i="13"/>
  <c r="F390" i="13"/>
  <c r="F389" i="13"/>
  <c r="F387" i="13"/>
  <c r="F386" i="13"/>
  <c r="F385" i="13"/>
  <c r="F384" i="13"/>
  <c r="F383" i="13"/>
  <c r="F382" i="13"/>
  <c r="F381" i="13"/>
  <c r="F380" i="13"/>
  <c r="F379" i="13"/>
  <c r="F378" i="13"/>
  <c r="F377" i="13"/>
  <c r="F376" i="13"/>
  <c r="F375" i="13"/>
  <c r="F374" i="13"/>
  <c r="F373" i="13"/>
  <c r="F372" i="13"/>
  <c r="F371" i="13"/>
  <c r="F370" i="13"/>
  <c r="F369" i="13"/>
  <c r="F368" i="13"/>
  <c r="F367" i="13"/>
  <c r="F366" i="13"/>
  <c r="F365" i="13"/>
  <c r="F364" i="13"/>
  <c r="F363" i="13"/>
  <c r="F362" i="13"/>
  <c r="F360" i="13"/>
  <c r="F359" i="13"/>
  <c r="F358" i="13"/>
  <c r="F357" i="13"/>
  <c r="F356" i="13"/>
  <c r="F355" i="13"/>
  <c r="F354" i="13"/>
  <c r="F353" i="13"/>
  <c r="F352" i="13"/>
  <c r="F351" i="13"/>
  <c r="F350" i="13"/>
  <c r="F349" i="13"/>
  <c r="F348" i="13"/>
  <c r="F347" i="13"/>
  <c r="F346" i="13"/>
  <c r="F345" i="13"/>
  <c r="F344" i="13"/>
  <c r="F343" i="13"/>
  <c r="F342" i="13"/>
  <c r="F341" i="13"/>
  <c r="F340" i="13"/>
  <c r="F339" i="13"/>
  <c r="F338" i="13"/>
  <c r="F337" i="13"/>
  <c r="F336" i="13"/>
  <c r="F335" i="13"/>
  <c r="F333" i="13"/>
  <c r="F332" i="13"/>
  <c r="F331" i="13"/>
  <c r="F330" i="13"/>
  <c r="F329" i="13"/>
  <c r="F328" i="13"/>
  <c r="F327" i="13"/>
  <c r="F326" i="13"/>
  <c r="F325" i="13"/>
  <c r="F324" i="13"/>
  <c r="F323" i="13"/>
  <c r="F322" i="13"/>
  <c r="F321" i="13"/>
  <c r="F319" i="13"/>
  <c r="F317" i="13"/>
  <c r="F316" i="13"/>
  <c r="F315" i="13"/>
  <c r="F314" i="13"/>
  <c r="F313" i="13"/>
  <c r="F312" i="13"/>
  <c r="F311" i="13"/>
  <c r="F310" i="13"/>
  <c r="F309" i="13"/>
  <c r="F308" i="13"/>
  <c r="F307" i="13"/>
  <c r="F306" i="13"/>
  <c r="F305" i="13"/>
  <c r="F304" i="13"/>
  <c r="F303" i="13"/>
  <c r="F302" i="13"/>
  <c r="F301" i="13"/>
  <c r="F300" i="13"/>
  <c r="F299" i="13"/>
  <c r="F296" i="13"/>
  <c r="F295" i="13"/>
  <c r="F294" i="13"/>
  <c r="F293" i="13"/>
  <c r="F291" i="13"/>
  <c r="F288" i="13"/>
  <c r="F287" i="13"/>
  <c r="F286" i="13"/>
  <c r="F285" i="13"/>
  <c r="F284" i="13"/>
  <c r="F283" i="13"/>
  <c r="F282" i="13"/>
  <c r="F281" i="13"/>
  <c r="F280" i="13"/>
  <c r="F279" i="13"/>
  <c r="F278" i="13"/>
  <c r="F277" i="13"/>
  <c r="F273" i="13"/>
  <c r="F272" i="13"/>
  <c r="F271" i="13"/>
  <c r="F270" i="13"/>
  <c r="F269" i="13"/>
  <c r="F268" i="13"/>
  <c r="F266" i="13"/>
  <c r="F264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F250" i="13"/>
  <c r="F249" i="13"/>
  <c r="F245" i="13"/>
  <c r="F244" i="13"/>
  <c r="F243" i="13"/>
  <c r="F242" i="13"/>
  <c r="F241" i="13"/>
  <c r="F239" i="13"/>
  <c r="F236" i="13"/>
  <c r="F235" i="13"/>
  <c r="F234" i="13"/>
  <c r="F233" i="13"/>
  <c r="F232" i="13"/>
  <c r="F231" i="13"/>
  <c r="F230" i="13"/>
  <c r="F229" i="13"/>
  <c r="F228" i="13"/>
  <c r="F227" i="13"/>
  <c r="F226" i="13"/>
  <c r="F225" i="13"/>
  <c r="F224" i="13"/>
  <c r="F223" i="13"/>
  <c r="F222" i="13"/>
  <c r="F218" i="13"/>
  <c r="F217" i="13"/>
  <c r="F216" i="13"/>
  <c r="F215" i="13"/>
  <c r="F214" i="13"/>
  <c r="F213" i="13"/>
  <c r="F211" i="13"/>
  <c r="F209" i="13"/>
  <c r="F208" i="13"/>
  <c r="F207" i="13"/>
  <c r="F206" i="13"/>
  <c r="F205" i="13"/>
  <c r="F204" i="13"/>
  <c r="F203" i="13"/>
  <c r="F202" i="13"/>
  <c r="F201" i="13"/>
  <c r="F200" i="13"/>
  <c r="F199" i="13"/>
  <c r="F198" i="13"/>
  <c r="F197" i="13"/>
  <c r="F196" i="13"/>
  <c r="F195" i="13"/>
  <c r="F194" i="13"/>
  <c r="F193" i="13"/>
  <c r="F189" i="13"/>
  <c r="F188" i="13"/>
  <c r="F187" i="13"/>
  <c r="F186" i="13"/>
  <c r="F185" i="13"/>
  <c r="F183" i="13"/>
  <c r="F180" i="13"/>
  <c r="F179" i="13"/>
  <c r="F178" i="13"/>
  <c r="F177" i="13"/>
  <c r="F176" i="13"/>
  <c r="F175" i="13"/>
  <c r="F174" i="13"/>
  <c r="F173" i="13"/>
  <c r="F172" i="13"/>
  <c r="F171" i="13"/>
  <c r="F170" i="13"/>
  <c r="F169" i="13"/>
  <c r="F168" i="13"/>
  <c r="F167" i="13"/>
  <c r="F166" i="13"/>
  <c r="F163" i="13"/>
  <c r="F162" i="13"/>
  <c r="F161" i="13"/>
  <c r="F160" i="13"/>
  <c r="F159" i="13"/>
  <c r="F157" i="13"/>
  <c r="F154" i="13"/>
  <c r="F153" i="13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F140" i="13"/>
  <c r="F137" i="13"/>
  <c r="F136" i="13"/>
  <c r="F135" i="13"/>
  <c r="F134" i="13"/>
  <c r="F132" i="13"/>
  <c r="F129" i="13"/>
  <c r="F128" i="13"/>
  <c r="F127" i="13"/>
  <c r="F126" i="13"/>
  <c r="F125" i="13"/>
  <c r="F124" i="13"/>
  <c r="F123" i="13"/>
  <c r="F122" i="13"/>
  <c r="F121" i="13"/>
  <c r="F120" i="13"/>
  <c r="F119" i="13"/>
  <c r="F118" i="13"/>
  <c r="F115" i="13"/>
  <c r="F114" i="13"/>
  <c r="F113" i="13"/>
  <c r="F112" i="13"/>
  <c r="F110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3" i="13"/>
  <c r="F92" i="13"/>
  <c r="F91" i="13"/>
  <c r="F90" i="13"/>
  <c r="F88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1" i="13"/>
  <c r="F70" i="13"/>
  <c r="F69" i="13"/>
  <c r="F68" i="13"/>
  <c r="F66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49" i="13"/>
  <c r="F48" i="13"/>
  <c r="F47" i="13"/>
  <c r="F46" i="13"/>
  <c r="F45" i="13"/>
  <c r="F44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7" i="13"/>
  <c r="F26" i="13"/>
  <c r="F25" i="13"/>
  <c r="F24" i="13"/>
  <c r="F22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R42" i="13" l="1"/>
  <c r="F50" i="13"/>
  <c r="F65" i="13"/>
  <c r="J72" i="13"/>
  <c r="J156" i="13"/>
  <c r="J164" i="13"/>
  <c r="R156" i="13"/>
  <c r="J190" i="13"/>
  <c r="R181" i="13"/>
  <c r="N219" i="13"/>
  <c r="R220" i="13"/>
  <c r="F237" i="13"/>
  <c r="J240" i="13"/>
  <c r="J265" i="13"/>
  <c r="N267" i="13"/>
  <c r="F297" i="13"/>
  <c r="N297" i="13"/>
  <c r="J65" i="13"/>
  <c r="J67" i="13"/>
  <c r="J87" i="13"/>
  <c r="R86" i="13"/>
  <c r="N130" i="13"/>
  <c r="J158" i="13"/>
  <c r="N155" i="13"/>
  <c r="J289" i="13"/>
  <c r="R45" i="13"/>
  <c r="N23" i="13"/>
  <c r="N72" i="13"/>
  <c r="N164" i="13"/>
  <c r="F289" i="13"/>
  <c r="J297" i="13"/>
  <c r="R191" i="13"/>
  <c r="R23" i="13"/>
  <c r="J45" i="13"/>
  <c r="R50" i="13"/>
  <c r="N64" i="13"/>
  <c r="N67" i="13"/>
  <c r="N89" i="13"/>
  <c r="F108" i="13"/>
  <c r="J109" i="13"/>
  <c r="R111" i="13"/>
  <c r="J133" i="13"/>
  <c r="F158" i="13"/>
  <c r="N158" i="13"/>
  <c r="J182" i="13"/>
  <c r="N184" i="13"/>
  <c r="J209" i="13"/>
  <c r="N210" i="13"/>
  <c r="R212" i="13"/>
  <c r="J247" i="13"/>
  <c r="N237" i="13"/>
  <c r="R238" i="13"/>
  <c r="J274" i="13"/>
  <c r="R264" i="13"/>
  <c r="R289" i="13"/>
  <c r="R292" i="13"/>
  <c r="R290" i="13"/>
  <c r="N290" i="13"/>
  <c r="J290" i="13"/>
  <c r="N289" i="13"/>
  <c r="R275" i="13"/>
  <c r="N274" i="13"/>
  <c r="N275" i="13"/>
  <c r="J275" i="13"/>
  <c r="R246" i="13"/>
  <c r="N246" i="13"/>
  <c r="N247" i="13"/>
  <c r="J246" i="13"/>
  <c r="R219" i="13"/>
  <c r="N220" i="13"/>
  <c r="J220" i="13"/>
  <c r="F220" i="13"/>
  <c r="R190" i="13"/>
  <c r="N190" i="13"/>
  <c r="N191" i="13"/>
  <c r="J191" i="13"/>
  <c r="R138" i="13"/>
  <c r="N138" i="13"/>
  <c r="F138" i="13"/>
  <c r="J138" i="13"/>
  <c r="R131" i="13"/>
  <c r="N131" i="13"/>
  <c r="F131" i="13"/>
  <c r="R130" i="13"/>
  <c r="J130" i="13"/>
  <c r="F130" i="13"/>
  <c r="R116" i="13"/>
  <c r="R109" i="13"/>
  <c r="N109" i="13"/>
  <c r="F109" i="13"/>
  <c r="R108" i="13"/>
  <c r="N108" i="13"/>
  <c r="N94" i="13"/>
  <c r="J94" i="13"/>
  <c r="F87" i="13"/>
  <c r="N86" i="13"/>
  <c r="F86" i="13"/>
  <c r="R65" i="13"/>
  <c r="F64" i="13"/>
  <c r="N50" i="13"/>
  <c r="J43" i="13"/>
  <c r="N42" i="13"/>
  <c r="J42" i="13"/>
  <c r="F42" i="13"/>
  <c r="N28" i="13"/>
  <c r="R21" i="13"/>
  <c r="N21" i="13"/>
  <c r="F21" i="13"/>
  <c r="R20" i="13"/>
  <c r="N20" i="13"/>
  <c r="J20" i="13"/>
  <c r="F290" i="13"/>
  <c r="F292" i="13"/>
  <c r="F265" i="13"/>
  <c r="F274" i="13"/>
  <c r="F275" i="13"/>
  <c r="F238" i="13"/>
  <c r="F240" i="13"/>
  <c r="F246" i="13"/>
  <c r="F247" i="13"/>
  <c r="F210" i="13"/>
  <c r="F212" i="13"/>
  <c r="F219" i="13"/>
  <c r="F191" i="13"/>
  <c r="F182" i="13"/>
  <c r="F155" i="13"/>
  <c r="F164" i="13"/>
  <c r="F133" i="13"/>
  <c r="F116" i="13"/>
  <c r="F94" i="13"/>
</calcChain>
</file>

<file path=xl/sharedStrings.xml><?xml version="1.0" encoding="utf-8"?>
<sst xmlns="http://schemas.openxmlformats.org/spreadsheetml/2006/main" count="429" uniqueCount="221">
  <si>
    <t>(подпись)</t>
  </si>
  <si>
    <t>(расшифровка)</t>
  </si>
  <si>
    <t>наименование субъекта Российской Федерации</t>
  </si>
  <si>
    <t>тыс. рублей</t>
  </si>
  <si>
    <t>Темп роста к прошлому году, %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</si>
  <si>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</si>
  <si>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</si>
  <si>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</si>
  <si>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</si>
  <si>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</si>
  <si>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</si>
  <si>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</si>
  <si>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Здравоохранение</t>
  </si>
  <si>
    <t>Физическая культура и спорт</t>
  </si>
  <si>
    <t>Наименование показателя</t>
  </si>
  <si>
    <t>в т.ч.  оптимизация   (-)</t>
  </si>
  <si>
    <t>в т.ч. ввод новых учреждений  (+)</t>
  </si>
  <si>
    <t>в т.ч. оптимизация  (-)</t>
  </si>
  <si>
    <t>в т.ч.  ввод новых учреждений  (+)</t>
  </si>
  <si>
    <t>Дошкольное образование</t>
  </si>
  <si>
    <t>руководители и зам. руководителей</t>
  </si>
  <si>
    <t>Расходы дошкольных образовательных учреждений без учета инвестиций и расходов на оплату труда с начислениями</t>
  </si>
  <si>
    <t>Отношение расходов на оплату труда с начислениями работников  дошкольных образовательных учреждений, за исключением педагогических работников, к общему фонду оплаты труда работников дошкольных образовательных учреждений</t>
  </si>
  <si>
    <t>Общее образование</t>
  </si>
  <si>
    <t>Расходы общеобразовательных учреждений без учета инвестиций и расходов на оплату труда с начислениями</t>
  </si>
  <si>
    <t>Дополнительное образование</t>
  </si>
  <si>
    <t>Культура</t>
  </si>
  <si>
    <t>Расходы учреждений культуры без учета инвестиций и расходов на оплату труда с начислениями</t>
  </si>
  <si>
    <t>Расходы учреждений культуры без учета инвестиций и расходов на оплату труда с начислениями в расчете на 1000 человек населения</t>
  </si>
  <si>
    <t>Численность обучающихся в учреждениях физической культуры и спорта,  человек</t>
  </si>
  <si>
    <t>Расходы учреждений физической культуры и спорта без учета инвестиций и расходов на оплату труда с начислениями</t>
  </si>
  <si>
    <t>Расходы учреждений физической культуры и спорта  без учета инвестиций и расходов на оплату труда с начислениями в расчете на 1000 человек населения</t>
  </si>
  <si>
    <t>Форма № 2</t>
  </si>
  <si>
    <r>
      <t xml:space="preserve">Показатели сети, штатов и контингентов государственных учреждений субъекта Российской Федерации и муниципальных учреждений (по типам учреждений) за отчетный 20__ год, на текущий финансовый 20__  год и на плановый период 20__  -  20__ годов 
</t>
    </r>
    <r>
      <rPr>
        <b/>
        <i/>
        <sz val="12"/>
        <rFont val="Times New Roman"/>
        <family val="1"/>
        <charset val="204"/>
      </rPr>
      <t>(за исключением органов государственной власти субъекта Российской Федерации и органов местного самоуправления)</t>
    </r>
    <r>
      <rPr>
        <b/>
        <sz val="14"/>
        <rFont val="Times New Roman"/>
        <family val="1"/>
        <charset val="204"/>
      </rPr>
      <t xml:space="preserve">
  __________________________ </t>
    </r>
  </si>
  <si>
    <t xml:space="preserve">Численность постоянного населения на конец года, человек </t>
  </si>
  <si>
    <t>Количество учреждений всего, в т.ч.</t>
  </si>
  <si>
    <t>казенные учреждения</t>
  </si>
  <si>
    <t>бюджетные учреждения</t>
  </si>
  <si>
    <t>автономные учреждения</t>
  </si>
  <si>
    <t>Штатная численность работников учреждений в сфере общегосударственных вопросов, в т.ч.</t>
  </si>
  <si>
    <t>специалисты</t>
  </si>
  <si>
    <t>прочие работники</t>
  </si>
  <si>
    <t>Среднесписочная численность работников учреждений в сфере общегосударственных вопросов (без учета внешних совместителей), в т.ч.</t>
  </si>
  <si>
    <t>Количество работников учреждений в сфере общегосударственных вопросов на 10 000 человек населения (исходя из штатной численности работников)</t>
  </si>
  <si>
    <t>Количество работников учреждений в сфере общегосударственных вопросов на 10 000 человек населения (исходя из среднесписочной численности работников без учета внешних совместителей)</t>
  </si>
  <si>
    <t>Расходы учреждений в сфере общегосударственных вопросов без учета инвестиций и расходов на оплату труда с начислениями</t>
  </si>
  <si>
    <t>Расходы учреждений в сфере общегосударственных вопросов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</si>
  <si>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в сфере общегосударственных вопросов, в т.ч.</t>
  </si>
  <si>
    <t>фонд оплаты труда с начислениями руководителей и зам. руководителей</t>
  </si>
  <si>
    <t>фонд оплаты труда с начислениями специалистов</t>
  </si>
  <si>
    <t>фонд оплаты труда с начислениями прочих работников</t>
  </si>
  <si>
    <t>Расходы на оплату труда с начислениями работников учреждений в сфере общегосударственных вопросов в расчете на 1000 человек населения</t>
  </si>
  <si>
    <t>Штатная численность работников учреждений в сфере национальной обороны, в т.ч.</t>
  </si>
  <si>
    <t>Среднесписочная численность работников учреждений в сфере национальной обороны (без учета внешних совместителей), в т.ч.</t>
  </si>
  <si>
    <t>Количество работников учреждений в сфере национальной обороны на 10 000 человек населения (исходя из штатной численности работников)</t>
  </si>
  <si>
    <t>Количество работников учреждений в сфере национальной обороны на 10 000 человек населения (исходя из среднесписочной численности работников без учета внешних совместителей)</t>
  </si>
  <si>
    <t>Расходы учреждений в сфере национальной обороны без учета инвестиций и расходов на оплату труда с начислениями</t>
  </si>
  <si>
    <t>Расходы учреждений в сфере национальной обороны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</si>
  <si>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в сфере национальной обороны, 
в т.ч.</t>
  </si>
  <si>
    <t>Расходы на оплату труда с начислениями работников учреждений в сфере национальной обороны в расчете на 1000 человек населения</t>
  </si>
  <si>
    <t>Штатная численность работников учреждений в сфере национальной безопасности и правоохранительной деятельности, в т.ч.</t>
  </si>
  <si>
    <t>Среднесписочная численность работников учреждений в сфере национальной безопасности и правоохранительной деятельности (без учета внешних совместителей), в т.ч.</t>
  </si>
  <si>
    <t>Количество работников учреждений в сфере национальной безопасности и правоохранительной деятельности на 10 000 человек населения (исходя из штатной численности работников)</t>
  </si>
  <si>
    <t>Количество работников учреждений в сфере национальной безопасности и правоохранительной деятельности на 10 000 человек населения (исходя из среднесписочной численности работников без учета внешних совместителей)</t>
  </si>
  <si>
    <t>Расходы учреждений в сфере национальной безопасности и правоохранительной деятельности без учета инвестиций и расходов на оплату труда с начислениями</t>
  </si>
  <si>
    <t>Расходы учреждений в сфере национальной безопасности и правоохранительной деятельности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</si>
  <si>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в сфере национальной безопасности и правоохранительной деятельности, в т.ч.</t>
  </si>
  <si>
    <t>Расходы на оплату труда с начислениями работников учреждений в сфере национальной безопасности и правоохранительной деятельности в расчете на 1000 человек населения</t>
  </si>
  <si>
    <t>Штатная численность работников учреждений в сфере национальной экономики, в т.ч.</t>
  </si>
  <si>
    <t>Среднесписочная численность работников учреждений в сфере национальной экономики (без учета внешних совместителей), в т.ч.</t>
  </si>
  <si>
    <t>Количество работников учреждений в сфере национальной экономики на 10 000 человек населения (исходя из штатной численности работников)</t>
  </si>
  <si>
    <t>Количество работников учреждений в сфере национальной экономики на 10 000 человек населения (исходя из среднесписочной численности работников без учета внешних совместителей)</t>
  </si>
  <si>
    <t>Расходы учреждений в сфере национальной экономики без учета инвестиций и расходов на оплату труда с начислениями</t>
  </si>
  <si>
    <t>Расходы учреждений в сфере национальной экономики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</si>
  <si>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в сфере национальной экономики, в т.ч.</t>
  </si>
  <si>
    <t>Расходы на оплату труда с начислениями работников учреждений в сфере национальной экономики в расчете на 1000 человек населения</t>
  </si>
  <si>
    <t>Штатная численность работников учреждений в сфере жилищно-коммунального хозяйства, в т.ч.</t>
  </si>
  <si>
    <t>Среднесписочная численность работников учреждений в сфере жилищно-коммунального хозяйства (без учета внешних совместителей), в т.ч.</t>
  </si>
  <si>
    <t>Количество работников учреждений в сфере жилищно-коммунального хозяйства на 10 000 человек населения (исходя из штатной численности работников)</t>
  </si>
  <si>
    <t>Количество работников учреждений в сфере жилищно-коммунального хозяйства на 10 000 человек населения (исходя из среднесписочной численности работников без учета внешних совместителей)</t>
  </si>
  <si>
    <t>Расходы учреждений в сфере жилищно-коммунального хозяйства без учета инвестиций и расходов на оплату труда с начислениями</t>
  </si>
  <si>
    <t>Расходы учреждений в сфере жилищно-коммунального хозяйства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</si>
  <si>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в сфере жилищно-коммунального хозяйства, в т.ч.</t>
  </si>
  <si>
    <t>Расходы на оплату труда с начислениями работников учреждений в сфере жилищно-коммунального хозяйства в расчете на 1000 человек населения</t>
  </si>
  <si>
    <t>Штатная численность работников учреждений в сфере охраны окружающей среды, в т.ч.</t>
  </si>
  <si>
    <t>Среднесписочная численность работников учреждений в сфере охраны окружающей среды (без учета внешних совместителей), в т.ч.</t>
  </si>
  <si>
    <t>Количество работников учреждений в сфере охраны окружающей среды на 10 000 человек населения (исходя из штатной численности работников)</t>
  </si>
  <si>
    <t>Количество работников учреждений в сфере охраны окружающей среды на 10 000 человек населения (исходя из среднесписочной численности работников без учета внешних совместителей)</t>
  </si>
  <si>
    <t>Расходы учреждений в сфере охраны окружающей среды без учета инвестиций и расходов на оплату труда с начислениями</t>
  </si>
  <si>
    <t>Расходы учреждений в сфере охраны окружающей среды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</si>
  <si>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в сфере охраны окружающей среды, в т.ч.</t>
  </si>
  <si>
    <t>Расходы на оплату труда с начислениями работников учреждений в сфере охраны окружающей среды в расчете на 1000 человек населения</t>
  </si>
  <si>
    <t>Численность обучающихся по всем видам образовательных программ, человек</t>
  </si>
  <si>
    <t>Штатная численность работников учреждений в сфере образования, в т.ч.</t>
  </si>
  <si>
    <t>педагогические работники и преподаватели (с учетом мастеров производственного обучения)</t>
  </si>
  <si>
    <t>прочие специалисты</t>
  </si>
  <si>
    <t>Среднесписочная численность работников учреждений в сфере образования (без учета внешних совместителей), в т.ч.</t>
  </si>
  <si>
    <t>Численность обучающихся по всем видам образовательных программ в расчете на 1 педагогического работника (исходя из штатной численности педагогических работников)</t>
  </si>
  <si>
    <t>Численность обучающихся по всем видам образовательных программ в расчете на 1 педагогического работника (исходя из среднесписочной численности педагогических работников без учета внешних совместителей)</t>
  </si>
  <si>
    <t>Расходы учреждений в сфере образования без учета инвестиций и расходов на оплату труда с начислениями</t>
  </si>
  <si>
    <t>Расходы учреждений в сфере образования без учета инвестиций и расходов на оплату труда с начислениями в расчете на 1 обучающегося по всем видам образовательных программ</t>
  </si>
  <si>
    <t>Фонд оплаты труда с начислениями работников учреждений в сфере образования, в т.ч.</t>
  </si>
  <si>
    <t>фонд оплаты труда с начислениями педагогических работников и преподавателей (с учетом мастеров производственного обучения)</t>
  </si>
  <si>
    <t>Расходы на оплату труда с начислениями работников учреждений в сфере образования  в расчете на 1 обучающегося по всем видам образовательных программ</t>
  </si>
  <si>
    <t>Количество дошкольных образовательных учреждений всего, в т.ч.</t>
  </si>
  <si>
    <t>Численность обучающихся по образовательным программам дошкольного образования в дошкольных образовательных учреждениях, человек</t>
  </si>
  <si>
    <t>Штатная численность работников дошкольных образовательных учреждений, в т.ч.</t>
  </si>
  <si>
    <t>педагогические работники (с учетом воспитателей)</t>
  </si>
  <si>
    <t>Среднесписочная численность работников дошкольных образовательных учреждений (без учета внешних совместителей), в т.ч.</t>
  </si>
  <si>
    <t>Численность  обучающихся по образовательным программам дошкольного образования в дошкольных образовательных учреждениях в расчете на 1 педагогического работника дошкольного образовательного учреждения (исходя из штатной численности педагогических работников)</t>
  </si>
  <si>
    <t>Численность  обучающихся по образовательным программам дошкольного образования в дошкольных образовательных учреждениях в расчете на 1 педагогического работника дошкольного образовательного учреждения (исходя из среднесписочной численности педагогических работников без учета внешних совместителей)</t>
  </si>
  <si>
    <t>Расходы дошкольных образовательных учреждений без учета инвестиций и расходов на оплату труда с начислениями в расчете на 1 обучающегося по образовательным программам дошкольного образования в дошкольных образовательных учреждениях</t>
  </si>
  <si>
    <t>Фонд оплаты труда с начислениями работников дошкольных образовательных учреждений, в т.ч.</t>
  </si>
  <si>
    <t>фонд оплаты труда с начислениями педагогических работников (с учетом воспитателей)</t>
  </si>
  <si>
    <t>фонд оплаты труда с начислениями прочих специалистов</t>
  </si>
  <si>
    <t>Расходы на оплату труда с начислениями работников дошкольных образовательных учреждений  в расчете на 1 обучающегося по образовательным программам дошкольного образования в дошкольных образовательных учреждениях</t>
  </si>
  <si>
    <t>Количество общеобразовательных учреждений всего, в т.ч.</t>
  </si>
  <si>
    <t>Численность обучающихся по образовательным программам общего образования в общеобразовательных учреждениях, человек, из них:</t>
  </si>
  <si>
    <t>численность обучающихся по образовательным программам дошкольного образования в общеобразовательных учреждениях, человек</t>
  </si>
  <si>
    <t>Штатная численность работников общеобразовательных учреждений, в т.ч.</t>
  </si>
  <si>
    <t>педагогические работники</t>
  </si>
  <si>
    <t>Среднесписочная численность работников общеобразовательных учреждений (без учета внешних совместителей), в т.ч.</t>
  </si>
  <si>
    <t>Численность обучающихся по образовательным программам общего образования в общеобразовательных  учреждениях в расчете на 1 педагогического работника общеобразовательного учреждения (исходя из штатной численности педагогических работников)</t>
  </si>
  <si>
    <t>Численность обучающихся по образовательным программам общего образования в общеобразовательных  учреждениях в расчете на 1 педагогического работника общеобразовательного учреждения (исходя из среднесписочной численности педагогических работников без учета внешних совместителей)</t>
  </si>
  <si>
    <t>Расходы общеобразовательных  учреждений без учета инвестиций и расходов на оплату труда с начислениями в расчете на 1 обучающегося по образовательным программам общего образования в общеобразовательных  учреждениях</t>
  </si>
  <si>
    <t>Фонд оплаты труда с начислениями работников общеобразовательных учреждений, в т.ч.</t>
  </si>
  <si>
    <t>фонд оплаты труда с начислениями педагогических работников, в т.ч.</t>
  </si>
  <si>
    <t>расходы на ежемесячное денежное вознаграждение за классное руководство</t>
  </si>
  <si>
    <t>Отношение расходов на оплату труда с начислениями работников общеобразовательных  учреждений, за исключением педагогических работников, к общему фонду оплаты труда работников общеобразовательных учреждений</t>
  </si>
  <si>
    <t>Расходы на оплату труда с начислениями работников общеобразовательных учреждений в расчете на 1 обучающегося по образовательным программам общего образования в общеобразовательных  учреждениях</t>
  </si>
  <si>
    <t>Количество учреждений дополнительного образования всего, в т.ч.</t>
  </si>
  <si>
    <t>Численность обучающихся по образовательным программам дополнительного образования в учреждениях дополнительного образования, человек</t>
  </si>
  <si>
    <t>Штатная численность работников учреждений дополнительного образования, в т.ч.</t>
  </si>
  <si>
    <t>Среднесписочная численность работников учреждений дополнительного образования (без учета внешних совместителей), в т.ч.</t>
  </si>
  <si>
    <t>Численность обучающихся по образовательным программам дополнительного образования в учреждениях дополнительного образования в расчете на 1 педагогического работника учреждения дополнительного образования (исходя из штатной численности педагогических работников)</t>
  </si>
  <si>
    <t>Численность обучающихся по образовательным программам дополнительного образования в учреждениях дополнительного образования в расчете на 1 педагогического работника учреждения дополнительного образования (исходя из среднесписочной численности педагогических работников без учета внешних совместителей)</t>
  </si>
  <si>
    <t>Расходы учреждений дополнительного образования без учета инвестиций и расходов на оплату труда с начислениями</t>
  </si>
  <si>
    <t>Расходы учреждений дополнительного образования без учета инвестиций и расходов на оплату труда с начислениями в расчете на 1 обучающегося по образовательным программам дополнительного образования в учреждениях дополнительного образования</t>
  </si>
  <si>
    <t>Фонд оплаты труда с начислениями работников учреждений дополнительного образования, в т.ч.</t>
  </si>
  <si>
    <t>фонд оплаты труда с начислениями педагогических работников</t>
  </si>
  <si>
    <t>Отношение расходов на оплату труда с начислениями работников учреждений дополнительного образования, за исключением педагогических работников, к общему фонду оплаты труда работников учреждений дополнительного образования</t>
  </si>
  <si>
    <t>Расходы на оплату труда с начислениями работников учреждений дополнительного образования в расчете на 1 обучающегося по образовательным программам дополнительного образования в учреждениях дополнительного образования</t>
  </si>
  <si>
    <t>Среднее профессиональное образование (далее - СПО)</t>
  </si>
  <si>
    <t>Количество учреждений СПО всего, в т.ч.</t>
  </si>
  <si>
    <t>Численность обучающихся по образовательным программам СПО в учреждениях СПО, человек</t>
  </si>
  <si>
    <t>Штатная численность работников учреждений СПО, в т.ч.</t>
  </si>
  <si>
    <t>педагогические работники (с учетом мастеров производственного обучения)</t>
  </si>
  <si>
    <t>Среднесписочная численность работников учреждений СПО (без учета внешних совместителей), в т.ч.</t>
  </si>
  <si>
    <t>Численность обучающихся по образовательным программам СПО в учреждениях СПО в расчете на 1 педагогического работника учреждения СПО (исходя из штатной численности педагогических работников)</t>
  </si>
  <si>
    <t>Численность обучающихся по образовательным программам СПО в учреждениях СПО в расчете на 1 педагогического работника учреждения СПО (исходя из среднесписочной численности педагогических работников без учета внешних совместителей)</t>
  </si>
  <si>
    <t>Расходы учреждений СПО без учета инвестиций и расходов на оплату труда с начислениями</t>
  </si>
  <si>
    <t>Расходы учреждений СПО без учета инвестиций и расходов на оплату труда с начислениями в расчете на 1 обучающегося по образовательным программам СПО в учреждениях СПО</t>
  </si>
  <si>
    <t>Фонд оплаты труда с начислениями работников учреждений СПО, в т.ч.</t>
  </si>
  <si>
    <t>фонд оплаты труда с начислениями педагогических работников (с учетом мастеров производственного обучения), в т.ч.</t>
  </si>
  <si>
    <t>расходы ежемесячное денежное вознаграждение за классное руководство (кураторство)</t>
  </si>
  <si>
    <t>Отношение расходов на оплату труда с начислениями работников учреждений СПО, за исключением педагогических работников, к общему фонду оплаты труда работников учреждений СПО</t>
  </si>
  <si>
    <t>Расходы на оплату труда с начислениями работников учреждений СПО в расчете на 1 обучающегося по образовательным программам СПО в учреждениях СПО</t>
  </si>
  <si>
    <t>Штатная численность работников учреждений культуры, в т.ч.</t>
  </si>
  <si>
    <t>Среднесписочная численность работников учреждений культуры (без учета внешних совместителей), в т.ч.</t>
  </si>
  <si>
    <t>Отношение численности постоянного населения в расчете на 1 работника учреждения культуры (исходя из штатной численности работников)</t>
  </si>
  <si>
    <t>Отношение численности постоянного населения в расчете на 1 работника учреждения культуры (исходя из среднесписочной численности работников без учета внешних совместителей)</t>
  </si>
  <si>
    <t>Фонд оплаты труда с начислениями работников учреждений культуры, в т.ч.</t>
  </si>
  <si>
    <t>Расходы на оплату труда с начислениями работников учреждений культуры в расчете на 1000 человек населения</t>
  </si>
  <si>
    <t>Штатная численность работников учреждений здравоохранения, в т.ч.</t>
  </si>
  <si>
    <t>врачи и работники, имеющие высшее медицинское (фармацевтическое) или иное высшее образование, предоставляющие медицинские услуги (обеспечивающие предоставление медицинских услуг)</t>
  </si>
  <si>
    <t>средний медицинский (фармацевтический) персонал (персонал, обеспечивающий условия для предоставления медицинских услуг)</t>
  </si>
  <si>
    <t>младший медицинский персонал  (персонал, обеспечивающий условия для предоставления медицинских услуг)</t>
  </si>
  <si>
    <t>Среднесписочная численность работников учреждений здравоохранения (без учета внешних совместителей), в т.ч.</t>
  </si>
  <si>
    <t>Соотношение врачей и среднего медицинского персонала</t>
  </si>
  <si>
    <t>Количество врачей в расчете на 10 000 человек населения</t>
  </si>
  <si>
    <t>Расходы учреждений здравоохранения без учета инвестиций и расходов на оплату труда с начислениями (за счет средств консолидированного бюджета субъекта РФ без учета ОМС)</t>
  </si>
  <si>
    <t>Расходы учреждений здравоохранения без учета инвестиций и расходов на оплату труда с начислениями (за счет средств консолидированного бюджета субъекта РФ без учета ОМС) в расчете на 1000 человек населения</t>
  </si>
  <si>
    <t>Фонд оплаты труда с начислениями работников учреждений здравоохранения (за счет средств консолидированного бюджета субъекта РФ без учета ОМС), в т.ч.</t>
  </si>
  <si>
    <t>фонд оплаты труда с начислениями врачей и работников, имеющих высшее медицинское (фармацевтическое) или иное высшее образование, предоставляющих медицинские услуги (обеспечивающих предоставление медицинских услуг)</t>
  </si>
  <si>
    <t>фонд оплаты труда с начислениями среднего медицинского (фармацевтического) персонала (персонала, обеспечивающего условия для предоставления медицинских услуг)</t>
  </si>
  <si>
    <t>фонд оплаты труда младшего медицинского персонала (персонала, обеспечивающего условия для предоставления медицинских услуг)</t>
  </si>
  <si>
    <t>Расходы на оплату труда с начислениями работников учреждений здравоохранения (за счет средств консолидированного бюджета субъекта РФ без учета ОМС) в расчете на 1000 человек населения</t>
  </si>
  <si>
    <t>Число больничных коек</t>
  </si>
  <si>
    <t>Число больничных коек в расчете на 10 000 человек населения</t>
  </si>
  <si>
    <t>Число дней работы койки в году</t>
  </si>
  <si>
    <t>Средняя длительность лечения больного в стационаре</t>
  </si>
  <si>
    <t>Среднее число пациентов, приходящееся на 1 фактически развернутую койку за год (оборот (функция) койки)</t>
  </si>
  <si>
    <t>Социальное обслуживание</t>
  </si>
  <si>
    <t>Штатная численность работников учреждений социального обслуживания, в т.ч.</t>
  </si>
  <si>
    <t>социальные работники</t>
  </si>
  <si>
    <t>прочие специалисты (с учетом работников, предоставляющих медицинские услуги)</t>
  </si>
  <si>
    <t>Среднесписочная численность работников учреждений социального обслуживания (без учета внешних совместителей), в т.ч.</t>
  </si>
  <si>
    <t>Количество работников учреждений социального обслуживания на 10 000 человек населения (исходя из штатной численности работников)</t>
  </si>
  <si>
    <t>Количество работников учреждений социального обслуживания на 10 000 человек населения (исходя из среднесписочной численности работников без учета внешних совместителей)</t>
  </si>
  <si>
    <t>Отношение численности постоянного населения в расчете на 1 социального работника учреждения социального обслуживания (исходя из штатной численности социальных работников)</t>
  </si>
  <si>
    <t>Отношение численности постоянного населения в расчете на 1 социального работника учреждения социального обслуживания (исходя из среднесписочной численности социальных работников без учета внешних совместителей)</t>
  </si>
  <si>
    <t>Расходы учреждений социального обслуживания без учета инвестиций и расходов на оплату труда с начислениями</t>
  </si>
  <si>
    <t>Расходы учреждений социального обслуживания населения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</si>
  <si>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социального обслуживания, в т.ч.</t>
  </si>
  <si>
    <t>фонд оплаты труда с начислениями социальных работников</t>
  </si>
  <si>
    <t>фонд оплаты труда с начислениями прочих специалистов (с учетом работников, предоставляющих медицинские услуги)</t>
  </si>
  <si>
    <t>Расходы на оплату труда с начислениями работников учреждений социального обслуживания в расчете на 1000 человек населения</t>
  </si>
  <si>
    <t>Штатная численность работников учреждений физической культуры и спорта, в т.ч.</t>
  </si>
  <si>
    <t>педагогические работники и тренеры</t>
  </si>
  <si>
    <t>Среднесписочная численность работников учреждений физической культуры и спорта (без учета внешних совместителей), в т.ч.</t>
  </si>
  <si>
    <t>Количество работников учреждений физической культуры и спорта на 10 000 человек населения</t>
  </si>
  <si>
    <t>Численность обучающихся в учреждениях физической культуры и спорта в расчете на 1 педагогического работника (тренера) учреждения физической культуры и спорта (исходя из штатной численности педагогических работников (тренеров))</t>
  </si>
  <si>
    <t>Численность обучающихся в учреждениях физической культуры и спорта в расчете на 1 педагогического работника (тренера) учреждения физической культуры и спорта (исходя из среднесписочной численности педагогических работников (тренеров) без учета внешних совместителей)</t>
  </si>
  <si>
    <t>Фонд оплаты труда с начислениями работников учреждений физической культуры и спорта, в т.ч.</t>
  </si>
  <si>
    <t>фонд оплаты труда с начислениями педагогических работников и тренеров</t>
  </si>
  <si>
    <t>Расходы на оплату труда с начислениями работников учреждений физической культуры и спорта в расчете на 1000 человек населения</t>
  </si>
  <si>
    <t>Средства массовой информации (далее - СМИ)</t>
  </si>
  <si>
    <t>Штатная численность работников учреждений СМИ, в т.ч.</t>
  </si>
  <si>
    <t>Среднесписочная численность работников учреждений СМИ (без учета внешних совместителей), в т.ч.</t>
  </si>
  <si>
    <t>Количество работников учреждений СМИ на 10 000 человек населения (исходя из штатной численности работников)</t>
  </si>
  <si>
    <t>Количество работников учреждений СМИ на 10 000 человек населения (исходя из среднесписочной численности работников без учета внешних совместителей)</t>
  </si>
  <si>
    <t>Расходы учреждений СМИ без учета инвестиций и расходов на оплату труда с начислениями</t>
  </si>
  <si>
    <t>Расходы учреждений СМИ без учета инвестиций и расходов на оплату труда с начислениями в расчете на 1000 человек населения</t>
  </si>
  <si>
    <t>Фонд оплаты труда с начислениями работников учреждений СМИ, в т.ч.</t>
  </si>
  <si>
    <t>Расходы на оплату труда с начислениями работников учреждений СМИ в расчете на 1000 человек населения</t>
  </si>
  <si>
    <t>Руководитель</t>
  </si>
  <si>
    <t>2023 год</t>
  </si>
  <si>
    <t xml:space="preserve">отчетный 2024 год </t>
  </si>
  <si>
    <t>текущий финансовый 2025 год</t>
  </si>
  <si>
    <t xml:space="preserve">2026 год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</si>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</sst>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5" fillId="0" borderId="0"/>
    <xf numFmtId="0" fontId="16" fillId="0" borderId="0"/>
    <xf numFmtId="9" fontId="15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" fontId="5" fillId="0" borderId="0" xfId="0" applyNumberFormat="1" applyFont="1" applyFill="1" applyBorder="1"/>
    <xf numFmtId="4" fontId="12" fillId="0" borderId="0" xfId="1" applyNumberFormat="1" applyFont="1" applyFill="1" applyBorder="1" applyAlignment="1" applyProtection="1">
      <alignment vertical="center" wrapText="1"/>
    </xf>
    <xf numFmtId="4" fontId="5" fillId="0" borderId="0" xfId="0" applyNumberFormat="1" applyFont="1" applyFill="1" applyBorder="1" applyAlignment="1">
      <alignment vertical="top"/>
    </xf>
    <xf numFmtId="4" fontId="3" fillId="0" borderId="0" xfId="0" applyNumberFormat="1" applyFont="1" applyFill="1" applyBorder="1" applyAlignment="1"/>
    <xf numFmtId="4" fontId="5" fillId="0" borderId="0" xfId="0" applyNumberFormat="1" applyFont="1" applyFill="1" applyBorder="1" applyAlignment="1"/>
    <xf numFmtId="4" fontId="13" fillId="0" borderId="3" xfId="1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 applyProtection="1">
      <alignment horizontal="left" vertical="center" wrapText="1"/>
    </xf>
    <xf numFmtId="4" fontId="13" fillId="0" borderId="1" xfId="1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 applyProtection="1">
      <alignment horizontal="center" vertical="center" wrapText="1"/>
    </xf>
    <xf numFmtId="4" fontId="13" fillId="0" borderId="1" xfId="1" applyNumberFormat="1" applyFont="1" applyFill="1" applyBorder="1" applyAlignment="1" applyProtection="1">
      <alignment horizontal="center" vertical="center" wrapText="1"/>
    </xf>
    <xf numFmtId="4" fontId="12" fillId="0" borderId="6" xfId="1" applyNumberFormat="1" applyFont="1" applyFill="1" applyBorder="1" applyAlignment="1" applyProtection="1">
      <alignment horizontal="left" vertical="center" wrapText="1"/>
    </xf>
    <xf numFmtId="4" fontId="12" fillId="0" borderId="6" xfId="1" applyNumberFormat="1" applyFont="1" applyFill="1" applyBorder="1" applyAlignment="1" applyProtection="1">
      <alignment horizontal="left" vertical="center" wrapText="1" indent="2"/>
    </xf>
    <xf numFmtId="4" fontId="12" fillId="0" borderId="1" xfId="1" applyNumberFormat="1" applyFont="1" applyFill="1" applyBorder="1" applyAlignment="1" applyProtection="1">
      <alignment horizontal="left" vertical="center" wrapText="1" indent="2"/>
    </xf>
    <xf numFmtId="4" fontId="12" fillId="0" borderId="1" xfId="1" applyNumberFormat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/>
    <xf numFmtId="4" fontId="5" fillId="0" borderId="7" xfId="0" applyNumberFormat="1" applyFont="1" applyFill="1" applyBorder="1"/>
    <xf numFmtId="4" fontId="12" fillId="0" borderId="6" xfId="1" applyNumberFormat="1" applyFont="1" applyFill="1" applyBorder="1" applyAlignment="1" applyProtection="1">
      <alignment horizontal="left" vertical="center" wrapText="1" indent="3"/>
    </xf>
    <xf numFmtId="4" fontId="12" fillId="0" borderId="1" xfId="1" applyNumberFormat="1" applyFont="1" applyFill="1" applyBorder="1" applyAlignment="1" applyProtection="1">
      <alignment horizontal="left" vertical="center" wrapText="1" indent="3"/>
    </xf>
    <xf numFmtId="4" fontId="6" fillId="0" borderId="1" xfId="0" applyNumberFormat="1" applyFont="1" applyFill="1" applyBorder="1"/>
    <xf numFmtId="4" fontId="6" fillId="0" borderId="0" xfId="0" applyNumberFormat="1" applyFont="1" applyFill="1" applyBorder="1"/>
    <xf numFmtId="4" fontId="12" fillId="0" borderId="9" xfId="1" applyNumberFormat="1" applyFont="1" applyFill="1" applyBorder="1" applyAlignment="1" applyProtection="1">
      <alignment horizontal="left" vertical="center" wrapText="1"/>
    </xf>
    <xf numFmtId="4" fontId="12" fillId="0" borderId="8" xfId="1" applyNumberFormat="1" applyFont="1" applyFill="1" applyBorder="1" applyAlignment="1" applyProtection="1">
      <alignment horizontal="left" vertical="center" wrapText="1"/>
    </xf>
    <xf numFmtId="4" fontId="5" fillId="0" borderId="8" xfId="0" applyNumberFormat="1" applyFont="1" applyFill="1" applyBorder="1"/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12" fillId="0" borderId="0" xfId="1" applyNumberFormat="1" applyFont="1" applyFill="1" applyBorder="1" applyAlignment="1" applyProtection="1">
      <alignment horizontal="left" vertical="center" wrapText="1" indent="2"/>
    </xf>
    <xf numFmtId="4" fontId="13" fillId="0" borderId="0" xfId="1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/>
    <xf numFmtId="4" fontId="9" fillId="0" borderId="0" xfId="0" applyNumberFormat="1" applyFont="1" applyFill="1" applyBorder="1"/>
    <xf numFmtId="4" fontId="8" fillId="0" borderId="2" xfId="0" applyNumberFormat="1" applyFont="1" applyFill="1" applyBorder="1"/>
    <xf numFmtId="4" fontId="10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13" fillId="0" borderId="1" xfId="9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center" wrapText="1"/>
    </xf>
    <xf numFmtId="4" fontId="12" fillId="0" borderId="0" xfId="1" applyNumberFormat="1" applyFont="1" applyFill="1" applyBorder="1" applyAlignment="1" applyProtection="1">
      <alignment horizontal="center" vertical="center" wrapText="1"/>
    </xf>
    <xf numFmtId="4" fontId="13" fillId="2" borderId="4" xfId="1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</cellXfs>
  <cellStyles count="10">
    <cellStyle name="Normal 2" xfId="6" xr:uid="{00000000-0005-0000-0000-000000000000}"/>
    <cellStyle name="Денежный" xfId="1" builtinId="4"/>
    <cellStyle name="Обычный" xfId="0" builtinId="0"/>
    <cellStyle name="Обычный 10" xfId="2" xr:uid="{00000000-0005-0000-0000-000003000000}"/>
    <cellStyle name="Обычный 2" xfId="3" xr:uid="{00000000-0005-0000-0000-000004000000}"/>
    <cellStyle name="Обычный 3" xfId="8" xr:uid="{00000000-0005-0000-0000-000005000000}"/>
    <cellStyle name="Обычный 3 2" xfId="5" xr:uid="{00000000-0005-0000-0000-000006000000}"/>
    <cellStyle name="Обычный 3 3" xfId="4" xr:uid="{00000000-0005-0000-0000-000007000000}"/>
    <cellStyle name="Процентный 3" xfId="7" xr:uid="{00000000-0005-0000-0000-000008000000}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3"/>
  <sheetViews>
    <sheetView tabSelected="1" zoomScale="90" zoomScaleNormal="90" zoomScaleSheetLayoutView="90" workbookViewId="0">
      <pane ySplit="6" topLeftCell="A7" activePane="bottomLeft" state="frozen"/>
      <selection pane="bottomLeft" activeCell="A2" sqref="A2:R2"/>
    </sheetView>
  </sheetViews>
  <sheetFormatPr defaultColWidth="9.140625" defaultRowHeight="12" x14ac:dyDescent="0.2"/>
  <cols>
    <col min="1" max="1" width="71.7109375" style="1" customWidth="1"/>
    <col min="2" max="2" width="10.28515625" style="1" customWidth="1"/>
    <col min="3" max="3" width="10" style="1" bestFit="1" customWidth="1"/>
    <col min="4" max="4" width="11.140625" style="1" customWidth="1"/>
    <col min="5" max="5" width="11.42578125" style="1" customWidth="1"/>
    <col min="6" max="6" width="9.140625" style="1"/>
    <col min="7" max="7" width="10.42578125" style="1" customWidth="1"/>
    <col min="8" max="8" width="11" style="1" customWidth="1"/>
    <col min="9" max="9" width="12.5703125" style="1" customWidth="1"/>
    <col min="10" max="11" width="9.140625" style="1"/>
    <col min="12" max="12" width="10.5703125" style="1" customWidth="1"/>
    <col min="13" max="13" width="11.5703125" style="1" customWidth="1"/>
    <col min="14" max="15" width="9.140625" style="1"/>
    <col min="16" max="16" width="11.140625" style="1" customWidth="1"/>
    <col min="17" max="17" width="11.85546875" style="1" customWidth="1"/>
    <col min="18" max="243" width="9.140625" style="1"/>
    <col min="244" max="244" width="32.5703125" style="1" customWidth="1"/>
    <col min="245" max="246" width="15.28515625" style="1" customWidth="1"/>
    <col min="247" max="247" width="15" style="1" customWidth="1"/>
    <col min="248" max="248" width="14.5703125" style="1" customWidth="1"/>
    <col min="249" max="249" width="16.85546875" style="1" customWidth="1"/>
    <col min="250" max="250" width="14.140625" style="1" customWidth="1"/>
    <col min="251" max="251" width="18.140625" style="1" customWidth="1"/>
    <col min="252" max="252" width="14.7109375" style="1" customWidth="1"/>
    <col min="253" max="253" width="19.28515625" style="1" customWidth="1"/>
    <col min="254" max="254" width="18.5703125" style="1" customWidth="1"/>
    <col min="255" max="255" width="18.140625" style="1" customWidth="1"/>
    <col min="256" max="256" width="15.140625" style="1" customWidth="1"/>
    <col min="257" max="257" width="21.140625" style="1" customWidth="1"/>
    <col min="258" max="258" width="17.5703125" style="1" customWidth="1"/>
    <col min="259" max="259" width="19.7109375" style="1" customWidth="1"/>
    <col min="260" max="260" width="15.5703125" style="1" customWidth="1"/>
    <col min="261" max="261" width="19.42578125" style="1" customWidth="1"/>
    <col min="262" max="262" width="17.7109375" style="1" customWidth="1"/>
    <col min="263" max="264" width="15.42578125" style="1" customWidth="1"/>
    <col min="265" max="265" width="0" style="1" hidden="1" customWidth="1"/>
    <col min="266" max="266" width="16.140625" style="1" customWidth="1"/>
    <col min="267" max="499" width="9.140625" style="1"/>
    <col min="500" max="500" width="32.5703125" style="1" customWidth="1"/>
    <col min="501" max="502" width="15.28515625" style="1" customWidth="1"/>
    <col min="503" max="503" width="15" style="1" customWidth="1"/>
    <col min="504" max="504" width="14.5703125" style="1" customWidth="1"/>
    <col min="505" max="505" width="16.85546875" style="1" customWidth="1"/>
    <col min="506" max="506" width="14.140625" style="1" customWidth="1"/>
    <col min="507" max="507" width="18.140625" style="1" customWidth="1"/>
    <col min="508" max="508" width="14.7109375" style="1" customWidth="1"/>
    <col min="509" max="509" width="19.28515625" style="1" customWidth="1"/>
    <col min="510" max="510" width="18.5703125" style="1" customWidth="1"/>
    <col min="511" max="511" width="18.140625" style="1" customWidth="1"/>
    <col min="512" max="512" width="15.140625" style="1" customWidth="1"/>
    <col min="513" max="513" width="21.140625" style="1" customWidth="1"/>
    <col min="514" max="514" width="17.5703125" style="1" customWidth="1"/>
    <col min="515" max="515" width="19.7109375" style="1" customWidth="1"/>
    <col min="516" max="516" width="15.5703125" style="1" customWidth="1"/>
    <col min="517" max="517" width="19.42578125" style="1" customWidth="1"/>
    <col min="518" max="518" width="17.7109375" style="1" customWidth="1"/>
    <col min="519" max="520" width="15.42578125" style="1" customWidth="1"/>
    <col min="521" max="521" width="0" style="1" hidden="1" customWidth="1"/>
    <col min="522" max="522" width="16.140625" style="1" customWidth="1"/>
    <col min="523" max="755" width="9.140625" style="1"/>
    <col min="756" max="756" width="32.5703125" style="1" customWidth="1"/>
    <col min="757" max="758" width="15.28515625" style="1" customWidth="1"/>
    <col min="759" max="759" width="15" style="1" customWidth="1"/>
    <col min="760" max="760" width="14.5703125" style="1" customWidth="1"/>
    <col min="761" max="761" width="16.85546875" style="1" customWidth="1"/>
    <col min="762" max="762" width="14.140625" style="1" customWidth="1"/>
    <col min="763" max="763" width="18.140625" style="1" customWidth="1"/>
    <col min="764" max="764" width="14.7109375" style="1" customWidth="1"/>
    <col min="765" max="765" width="19.28515625" style="1" customWidth="1"/>
    <col min="766" max="766" width="18.5703125" style="1" customWidth="1"/>
    <col min="767" max="767" width="18.140625" style="1" customWidth="1"/>
    <col min="768" max="768" width="15.140625" style="1" customWidth="1"/>
    <col min="769" max="769" width="21.140625" style="1" customWidth="1"/>
    <col min="770" max="770" width="17.5703125" style="1" customWidth="1"/>
    <col min="771" max="771" width="19.7109375" style="1" customWidth="1"/>
    <col min="772" max="772" width="15.5703125" style="1" customWidth="1"/>
    <col min="773" max="773" width="19.42578125" style="1" customWidth="1"/>
    <col min="774" max="774" width="17.7109375" style="1" customWidth="1"/>
    <col min="775" max="776" width="15.42578125" style="1" customWidth="1"/>
    <col min="777" max="777" width="0" style="1" hidden="1" customWidth="1"/>
    <col min="778" max="778" width="16.140625" style="1" customWidth="1"/>
    <col min="779" max="1011" width="9.140625" style="1"/>
    <col min="1012" max="1012" width="32.5703125" style="1" customWidth="1"/>
    <col min="1013" max="1014" width="15.28515625" style="1" customWidth="1"/>
    <col min="1015" max="1015" width="15" style="1" customWidth="1"/>
    <col min="1016" max="1016" width="14.5703125" style="1" customWidth="1"/>
    <col min="1017" max="1017" width="16.85546875" style="1" customWidth="1"/>
    <col min="1018" max="1018" width="14.140625" style="1" customWidth="1"/>
    <col min="1019" max="1019" width="18.140625" style="1" customWidth="1"/>
    <col min="1020" max="1020" width="14.7109375" style="1" customWidth="1"/>
    <col min="1021" max="1021" width="19.28515625" style="1" customWidth="1"/>
    <col min="1022" max="1022" width="18.5703125" style="1" customWidth="1"/>
    <col min="1023" max="1023" width="18.140625" style="1" customWidth="1"/>
    <col min="1024" max="1024" width="15.140625" style="1" customWidth="1"/>
    <col min="1025" max="1025" width="21.140625" style="1" customWidth="1"/>
    <col min="1026" max="1026" width="17.5703125" style="1" customWidth="1"/>
    <col min="1027" max="1027" width="19.7109375" style="1" customWidth="1"/>
    <col min="1028" max="1028" width="15.5703125" style="1" customWidth="1"/>
    <col min="1029" max="1029" width="19.42578125" style="1" customWidth="1"/>
    <col min="1030" max="1030" width="17.7109375" style="1" customWidth="1"/>
    <col min="1031" max="1032" width="15.42578125" style="1" customWidth="1"/>
    <col min="1033" max="1033" width="0" style="1" hidden="1" customWidth="1"/>
    <col min="1034" max="1034" width="16.140625" style="1" customWidth="1"/>
    <col min="1035" max="1267" width="9.140625" style="1"/>
    <col min="1268" max="1268" width="32.5703125" style="1" customWidth="1"/>
    <col min="1269" max="1270" width="15.28515625" style="1" customWidth="1"/>
    <col min="1271" max="1271" width="15" style="1" customWidth="1"/>
    <col min="1272" max="1272" width="14.5703125" style="1" customWidth="1"/>
    <col min="1273" max="1273" width="16.85546875" style="1" customWidth="1"/>
    <col min="1274" max="1274" width="14.140625" style="1" customWidth="1"/>
    <col min="1275" max="1275" width="18.140625" style="1" customWidth="1"/>
    <col min="1276" max="1276" width="14.7109375" style="1" customWidth="1"/>
    <col min="1277" max="1277" width="19.28515625" style="1" customWidth="1"/>
    <col min="1278" max="1278" width="18.5703125" style="1" customWidth="1"/>
    <col min="1279" max="1279" width="18.140625" style="1" customWidth="1"/>
    <col min="1280" max="1280" width="15.140625" style="1" customWidth="1"/>
    <col min="1281" max="1281" width="21.140625" style="1" customWidth="1"/>
    <col min="1282" max="1282" width="17.5703125" style="1" customWidth="1"/>
    <col min="1283" max="1283" width="19.7109375" style="1" customWidth="1"/>
    <col min="1284" max="1284" width="15.5703125" style="1" customWidth="1"/>
    <col min="1285" max="1285" width="19.42578125" style="1" customWidth="1"/>
    <col min="1286" max="1286" width="17.7109375" style="1" customWidth="1"/>
    <col min="1287" max="1288" width="15.42578125" style="1" customWidth="1"/>
    <col min="1289" max="1289" width="0" style="1" hidden="1" customWidth="1"/>
    <col min="1290" max="1290" width="16.140625" style="1" customWidth="1"/>
    <col min="1291" max="1523" width="9.140625" style="1"/>
    <col min="1524" max="1524" width="32.5703125" style="1" customWidth="1"/>
    <col min="1525" max="1526" width="15.28515625" style="1" customWidth="1"/>
    <col min="1527" max="1527" width="15" style="1" customWidth="1"/>
    <col min="1528" max="1528" width="14.5703125" style="1" customWidth="1"/>
    <col min="1529" max="1529" width="16.85546875" style="1" customWidth="1"/>
    <col min="1530" max="1530" width="14.140625" style="1" customWidth="1"/>
    <col min="1531" max="1531" width="18.140625" style="1" customWidth="1"/>
    <col min="1532" max="1532" width="14.7109375" style="1" customWidth="1"/>
    <col min="1533" max="1533" width="19.28515625" style="1" customWidth="1"/>
    <col min="1534" max="1534" width="18.5703125" style="1" customWidth="1"/>
    <col min="1535" max="1535" width="18.140625" style="1" customWidth="1"/>
    <col min="1536" max="1536" width="15.140625" style="1" customWidth="1"/>
    <col min="1537" max="1537" width="21.140625" style="1" customWidth="1"/>
    <col min="1538" max="1538" width="17.5703125" style="1" customWidth="1"/>
    <col min="1539" max="1539" width="19.7109375" style="1" customWidth="1"/>
    <col min="1540" max="1540" width="15.5703125" style="1" customWidth="1"/>
    <col min="1541" max="1541" width="19.42578125" style="1" customWidth="1"/>
    <col min="1542" max="1542" width="17.7109375" style="1" customWidth="1"/>
    <col min="1543" max="1544" width="15.42578125" style="1" customWidth="1"/>
    <col min="1545" max="1545" width="0" style="1" hidden="1" customWidth="1"/>
    <col min="1546" max="1546" width="16.140625" style="1" customWidth="1"/>
    <col min="1547" max="1779" width="9.140625" style="1"/>
    <col min="1780" max="1780" width="32.5703125" style="1" customWidth="1"/>
    <col min="1781" max="1782" width="15.28515625" style="1" customWidth="1"/>
    <col min="1783" max="1783" width="15" style="1" customWidth="1"/>
    <col min="1784" max="1784" width="14.5703125" style="1" customWidth="1"/>
    <col min="1785" max="1785" width="16.85546875" style="1" customWidth="1"/>
    <col min="1786" max="1786" width="14.140625" style="1" customWidth="1"/>
    <col min="1787" max="1787" width="18.140625" style="1" customWidth="1"/>
    <col min="1788" max="1788" width="14.7109375" style="1" customWidth="1"/>
    <col min="1789" max="1789" width="19.28515625" style="1" customWidth="1"/>
    <col min="1790" max="1790" width="18.5703125" style="1" customWidth="1"/>
    <col min="1791" max="1791" width="18.140625" style="1" customWidth="1"/>
    <col min="1792" max="1792" width="15.140625" style="1" customWidth="1"/>
    <col min="1793" max="1793" width="21.140625" style="1" customWidth="1"/>
    <col min="1794" max="1794" width="17.5703125" style="1" customWidth="1"/>
    <col min="1795" max="1795" width="19.7109375" style="1" customWidth="1"/>
    <col min="1796" max="1796" width="15.5703125" style="1" customWidth="1"/>
    <col min="1797" max="1797" width="19.42578125" style="1" customWidth="1"/>
    <col min="1798" max="1798" width="17.7109375" style="1" customWidth="1"/>
    <col min="1799" max="1800" width="15.42578125" style="1" customWidth="1"/>
    <col min="1801" max="1801" width="0" style="1" hidden="1" customWidth="1"/>
    <col min="1802" max="1802" width="16.140625" style="1" customWidth="1"/>
    <col min="1803" max="2035" width="9.140625" style="1"/>
    <col min="2036" max="2036" width="32.5703125" style="1" customWidth="1"/>
    <col min="2037" max="2038" width="15.28515625" style="1" customWidth="1"/>
    <col min="2039" max="2039" width="15" style="1" customWidth="1"/>
    <col min="2040" max="2040" width="14.5703125" style="1" customWidth="1"/>
    <col min="2041" max="2041" width="16.85546875" style="1" customWidth="1"/>
    <col min="2042" max="2042" width="14.140625" style="1" customWidth="1"/>
    <col min="2043" max="2043" width="18.140625" style="1" customWidth="1"/>
    <col min="2044" max="2044" width="14.7109375" style="1" customWidth="1"/>
    <col min="2045" max="2045" width="19.28515625" style="1" customWidth="1"/>
    <col min="2046" max="2046" width="18.5703125" style="1" customWidth="1"/>
    <col min="2047" max="2047" width="18.140625" style="1" customWidth="1"/>
    <col min="2048" max="2048" width="15.140625" style="1" customWidth="1"/>
    <col min="2049" max="2049" width="21.140625" style="1" customWidth="1"/>
    <col min="2050" max="2050" width="17.5703125" style="1" customWidth="1"/>
    <col min="2051" max="2051" width="19.7109375" style="1" customWidth="1"/>
    <col min="2052" max="2052" width="15.5703125" style="1" customWidth="1"/>
    <col min="2053" max="2053" width="19.42578125" style="1" customWidth="1"/>
    <col min="2054" max="2054" width="17.7109375" style="1" customWidth="1"/>
    <col min="2055" max="2056" width="15.42578125" style="1" customWidth="1"/>
    <col min="2057" max="2057" width="0" style="1" hidden="1" customWidth="1"/>
    <col min="2058" max="2058" width="16.140625" style="1" customWidth="1"/>
    <col min="2059" max="2291" width="9.140625" style="1"/>
    <col min="2292" max="2292" width="32.5703125" style="1" customWidth="1"/>
    <col min="2293" max="2294" width="15.28515625" style="1" customWidth="1"/>
    <col min="2295" max="2295" width="15" style="1" customWidth="1"/>
    <col min="2296" max="2296" width="14.5703125" style="1" customWidth="1"/>
    <col min="2297" max="2297" width="16.85546875" style="1" customWidth="1"/>
    <col min="2298" max="2298" width="14.140625" style="1" customWidth="1"/>
    <col min="2299" max="2299" width="18.140625" style="1" customWidth="1"/>
    <col min="2300" max="2300" width="14.7109375" style="1" customWidth="1"/>
    <col min="2301" max="2301" width="19.28515625" style="1" customWidth="1"/>
    <col min="2302" max="2302" width="18.5703125" style="1" customWidth="1"/>
    <col min="2303" max="2303" width="18.140625" style="1" customWidth="1"/>
    <col min="2304" max="2304" width="15.140625" style="1" customWidth="1"/>
    <col min="2305" max="2305" width="21.140625" style="1" customWidth="1"/>
    <col min="2306" max="2306" width="17.5703125" style="1" customWidth="1"/>
    <col min="2307" max="2307" width="19.7109375" style="1" customWidth="1"/>
    <col min="2308" max="2308" width="15.5703125" style="1" customWidth="1"/>
    <col min="2309" max="2309" width="19.42578125" style="1" customWidth="1"/>
    <col min="2310" max="2310" width="17.7109375" style="1" customWidth="1"/>
    <col min="2311" max="2312" width="15.42578125" style="1" customWidth="1"/>
    <col min="2313" max="2313" width="0" style="1" hidden="1" customWidth="1"/>
    <col min="2314" max="2314" width="16.140625" style="1" customWidth="1"/>
    <col min="2315" max="2547" width="9.140625" style="1"/>
    <col min="2548" max="2548" width="32.5703125" style="1" customWidth="1"/>
    <col min="2549" max="2550" width="15.28515625" style="1" customWidth="1"/>
    <col min="2551" max="2551" width="15" style="1" customWidth="1"/>
    <col min="2552" max="2552" width="14.5703125" style="1" customWidth="1"/>
    <col min="2553" max="2553" width="16.85546875" style="1" customWidth="1"/>
    <col min="2554" max="2554" width="14.140625" style="1" customWidth="1"/>
    <col min="2555" max="2555" width="18.140625" style="1" customWidth="1"/>
    <col min="2556" max="2556" width="14.7109375" style="1" customWidth="1"/>
    <col min="2557" max="2557" width="19.28515625" style="1" customWidth="1"/>
    <col min="2558" max="2558" width="18.5703125" style="1" customWidth="1"/>
    <col min="2559" max="2559" width="18.140625" style="1" customWidth="1"/>
    <col min="2560" max="2560" width="15.140625" style="1" customWidth="1"/>
    <col min="2561" max="2561" width="21.140625" style="1" customWidth="1"/>
    <col min="2562" max="2562" width="17.5703125" style="1" customWidth="1"/>
    <col min="2563" max="2563" width="19.7109375" style="1" customWidth="1"/>
    <col min="2564" max="2564" width="15.5703125" style="1" customWidth="1"/>
    <col min="2565" max="2565" width="19.42578125" style="1" customWidth="1"/>
    <col min="2566" max="2566" width="17.7109375" style="1" customWidth="1"/>
    <col min="2567" max="2568" width="15.42578125" style="1" customWidth="1"/>
    <col min="2569" max="2569" width="0" style="1" hidden="1" customWidth="1"/>
    <col min="2570" max="2570" width="16.140625" style="1" customWidth="1"/>
    <col min="2571" max="2803" width="9.140625" style="1"/>
    <col min="2804" max="2804" width="32.5703125" style="1" customWidth="1"/>
    <col min="2805" max="2806" width="15.28515625" style="1" customWidth="1"/>
    <col min="2807" max="2807" width="15" style="1" customWidth="1"/>
    <col min="2808" max="2808" width="14.5703125" style="1" customWidth="1"/>
    <col min="2809" max="2809" width="16.85546875" style="1" customWidth="1"/>
    <col min="2810" max="2810" width="14.140625" style="1" customWidth="1"/>
    <col min="2811" max="2811" width="18.140625" style="1" customWidth="1"/>
    <col min="2812" max="2812" width="14.7109375" style="1" customWidth="1"/>
    <col min="2813" max="2813" width="19.28515625" style="1" customWidth="1"/>
    <col min="2814" max="2814" width="18.5703125" style="1" customWidth="1"/>
    <col min="2815" max="2815" width="18.140625" style="1" customWidth="1"/>
    <col min="2816" max="2816" width="15.140625" style="1" customWidth="1"/>
    <col min="2817" max="2817" width="21.140625" style="1" customWidth="1"/>
    <col min="2818" max="2818" width="17.5703125" style="1" customWidth="1"/>
    <col min="2819" max="2819" width="19.7109375" style="1" customWidth="1"/>
    <col min="2820" max="2820" width="15.5703125" style="1" customWidth="1"/>
    <col min="2821" max="2821" width="19.42578125" style="1" customWidth="1"/>
    <col min="2822" max="2822" width="17.7109375" style="1" customWidth="1"/>
    <col min="2823" max="2824" width="15.42578125" style="1" customWidth="1"/>
    <col min="2825" max="2825" width="0" style="1" hidden="1" customWidth="1"/>
    <col min="2826" max="2826" width="16.140625" style="1" customWidth="1"/>
    <col min="2827" max="3059" width="9.140625" style="1"/>
    <col min="3060" max="3060" width="32.5703125" style="1" customWidth="1"/>
    <col min="3061" max="3062" width="15.28515625" style="1" customWidth="1"/>
    <col min="3063" max="3063" width="15" style="1" customWidth="1"/>
    <col min="3064" max="3064" width="14.5703125" style="1" customWidth="1"/>
    <col min="3065" max="3065" width="16.85546875" style="1" customWidth="1"/>
    <col min="3066" max="3066" width="14.140625" style="1" customWidth="1"/>
    <col min="3067" max="3067" width="18.140625" style="1" customWidth="1"/>
    <col min="3068" max="3068" width="14.7109375" style="1" customWidth="1"/>
    <col min="3069" max="3069" width="19.28515625" style="1" customWidth="1"/>
    <col min="3070" max="3070" width="18.5703125" style="1" customWidth="1"/>
    <col min="3071" max="3071" width="18.140625" style="1" customWidth="1"/>
    <col min="3072" max="3072" width="15.140625" style="1" customWidth="1"/>
    <col min="3073" max="3073" width="21.140625" style="1" customWidth="1"/>
    <col min="3074" max="3074" width="17.5703125" style="1" customWidth="1"/>
    <col min="3075" max="3075" width="19.7109375" style="1" customWidth="1"/>
    <col min="3076" max="3076" width="15.5703125" style="1" customWidth="1"/>
    <col min="3077" max="3077" width="19.42578125" style="1" customWidth="1"/>
    <col min="3078" max="3078" width="17.7109375" style="1" customWidth="1"/>
    <col min="3079" max="3080" width="15.42578125" style="1" customWidth="1"/>
    <col min="3081" max="3081" width="0" style="1" hidden="1" customWidth="1"/>
    <col min="3082" max="3082" width="16.140625" style="1" customWidth="1"/>
    <col min="3083" max="3315" width="9.140625" style="1"/>
    <col min="3316" max="3316" width="32.5703125" style="1" customWidth="1"/>
    <col min="3317" max="3318" width="15.28515625" style="1" customWidth="1"/>
    <col min="3319" max="3319" width="15" style="1" customWidth="1"/>
    <col min="3320" max="3320" width="14.5703125" style="1" customWidth="1"/>
    <col min="3321" max="3321" width="16.85546875" style="1" customWidth="1"/>
    <col min="3322" max="3322" width="14.140625" style="1" customWidth="1"/>
    <col min="3323" max="3323" width="18.140625" style="1" customWidth="1"/>
    <col min="3324" max="3324" width="14.7109375" style="1" customWidth="1"/>
    <col min="3325" max="3325" width="19.28515625" style="1" customWidth="1"/>
    <col min="3326" max="3326" width="18.5703125" style="1" customWidth="1"/>
    <col min="3327" max="3327" width="18.140625" style="1" customWidth="1"/>
    <col min="3328" max="3328" width="15.140625" style="1" customWidth="1"/>
    <col min="3329" max="3329" width="21.140625" style="1" customWidth="1"/>
    <col min="3330" max="3330" width="17.5703125" style="1" customWidth="1"/>
    <col min="3331" max="3331" width="19.7109375" style="1" customWidth="1"/>
    <col min="3332" max="3332" width="15.5703125" style="1" customWidth="1"/>
    <col min="3333" max="3333" width="19.42578125" style="1" customWidth="1"/>
    <col min="3334" max="3334" width="17.7109375" style="1" customWidth="1"/>
    <col min="3335" max="3336" width="15.42578125" style="1" customWidth="1"/>
    <col min="3337" max="3337" width="0" style="1" hidden="1" customWidth="1"/>
    <col min="3338" max="3338" width="16.140625" style="1" customWidth="1"/>
    <col min="3339" max="3571" width="9.140625" style="1"/>
    <col min="3572" max="3572" width="32.5703125" style="1" customWidth="1"/>
    <col min="3573" max="3574" width="15.28515625" style="1" customWidth="1"/>
    <col min="3575" max="3575" width="15" style="1" customWidth="1"/>
    <col min="3576" max="3576" width="14.5703125" style="1" customWidth="1"/>
    <col min="3577" max="3577" width="16.85546875" style="1" customWidth="1"/>
    <col min="3578" max="3578" width="14.140625" style="1" customWidth="1"/>
    <col min="3579" max="3579" width="18.140625" style="1" customWidth="1"/>
    <col min="3580" max="3580" width="14.7109375" style="1" customWidth="1"/>
    <col min="3581" max="3581" width="19.28515625" style="1" customWidth="1"/>
    <col min="3582" max="3582" width="18.5703125" style="1" customWidth="1"/>
    <col min="3583" max="3583" width="18.140625" style="1" customWidth="1"/>
    <col min="3584" max="3584" width="15.140625" style="1" customWidth="1"/>
    <col min="3585" max="3585" width="21.140625" style="1" customWidth="1"/>
    <col min="3586" max="3586" width="17.5703125" style="1" customWidth="1"/>
    <col min="3587" max="3587" width="19.7109375" style="1" customWidth="1"/>
    <col min="3588" max="3588" width="15.5703125" style="1" customWidth="1"/>
    <col min="3589" max="3589" width="19.42578125" style="1" customWidth="1"/>
    <col min="3590" max="3590" width="17.7109375" style="1" customWidth="1"/>
    <col min="3591" max="3592" width="15.42578125" style="1" customWidth="1"/>
    <col min="3593" max="3593" width="0" style="1" hidden="1" customWidth="1"/>
    <col min="3594" max="3594" width="16.140625" style="1" customWidth="1"/>
    <col min="3595" max="3827" width="9.140625" style="1"/>
    <col min="3828" max="3828" width="32.5703125" style="1" customWidth="1"/>
    <col min="3829" max="3830" width="15.28515625" style="1" customWidth="1"/>
    <col min="3831" max="3831" width="15" style="1" customWidth="1"/>
    <col min="3832" max="3832" width="14.5703125" style="1" customWidth="1"/>
    <col min="3833" max="3833" width="16.85546875" style="1" customWidth="1"/>
    <col min="3834" max="3834" width="14.140625" style="1" customWidth="1"/>
    <col min="3835" max="3835" width="18.140625" style="1" customWidth="1"/>
    <col min="3836" max="3836" width="14.7109375" style="1" customWidth="1"/>
    <col min="3837" max="3837" width="19.28515625" style="1" customWidth="1"/>
    <col min="3838" max="3838" width="18.5703125" style="1" customWidth="1"/>
    <col min="3839" max="3839" width="18.140625" style="1" customWidth="1"/>
    <col min="3840" max="3840" width="15.140625" style="1" customWidth="1"/>
    <col min="3841" max="3841" width="21.140625" style="1" customWidth="1"/>
    <col min="3842" max="3842" width="17.5703125" style="1" customWidth="1"/>
    <col min="3843" max="3843" width="19.7109375" style="1" customWidth="1"/>
    <col min="3844" max="3844" width="15.5703125" style="1" customWidth="1"/>
    <col min="3845" max="3845" width="19.42578125" style="1" customWidth="1"/>
    <col min="3846" max="3846" width="17.7109375" style="1" customWidth="1"/>
    <col min="3847" max="3848" width="15.42578125" style="1" customWidth="1"/>
    <col min="3849" max="3849" width="0" style="1" hidden="1" customWidth="1"/>
    <col min="3850" max="3850" width="16.140625" style="1" customWidth="1"/>
    <col min="3851" max="4083" width="9.140625" style="1"/>
    <col min="4084" max="4084" width="32.5703125" style="1" customWidth="1"/>
    <col min="4085" max="4086" width="15.28515625" style="1" customWidth="1"/>
    <col min="4087" max="4087" width="15" style="1" customWidth="1"/>
    <col min="4088" max="4088" width="14.5703125" style="1" customWidth="1"/>
    <col min="4089" max="4089" width="16.85546875" style="1" customWidth="1"/>
    <col min="4090" max="4090" width="14.140625" style="1" customWidth="1"/>
    <col min="4091" max="4091" width="18.140625" style="1" customWidth="1"/>
    <col min="4092" max="4092" width="14.7109375" style="1" customWidth="1"/>
    <col min="4093" max="4093" width="19.28515625" style="1" customWidth="1"/>
    <col min="4094" max="4094" width="18.5703125" style="1" customWidth="1"/>
    <col min="4095" max="4095" width="18.140625" style="1" customWidth="1"/>
    <col min="4096" max="4096" width="15.140625" style="1" customWidth="1"/>
    <col min="4097" max="4097" width="21.140625" style="1" customWidth="1"/>
    <col min="4098" max="4098" width="17.5703125" style="1" customWidth="1"/>
    <col min="4099" max="4099" width="19.7109375" style="1" customWidth="1"/>
    <col min="4100" max="4100" width="15.5703125" style="1" customWidth="1"/>
    <col min="4101" max="4101" width="19.42578125" style="1" customWidth="1"/>
    <col min="4102" max="4102" width="17.7109375" style="1" customWidth="1"/>
    <col min="4103" max="4104" width="15.42578125" style="1" customWidth="1"/>
    <col min="4105" max="4105" width="0" style="1" hidden="1" customWidth="1"/>
    <col min="4106" max="4106" width="16.140625" style="1" customWidth="1"/>
    <col min="4107" max="4339" width="9.140625" style="1"/>
    <col min="4340" max="4340" width="32.5703125" style="1" customWidth="1"/>
    <col min="4341" max="4342" width="15.28515625" style="1" customWidth="1"/>
    <col min="4343" max="4343" width="15" style="1" customWidth="1"/>
    <col min="4344" max="4344" width="14.5703125" style="1" customWidth="1"/>
    <col min="4345" max="4345" width="16.85546875" style="1" customWidth="1"/>
    <col min="4346" max="4346" width="14.140625" style="1" customWidth="1"/>
    <col min="4347" max="4347" width="18.140625" style="1" customWidth="1"/>
    <col min="4348" max="4348" width="14.7109375" style="1" customWidth="1"/>
    <col min="4349" max="4349" width="19.28515625" style="1" customWidth="1"/>
    <col min="4350" max="4350" width="18.5703125" style="1" customWidth="1"/>
    <col min="4351" max="4351" width="18.140625" style="1" customWidth="1"/>
    <col min="4352" max="4352" width="15.140625" style="1" customWidth="1"/>
    <col min="4353" max="4353" width="21.140625" style="1" customWidth="1"/>
    <col min="4354" max="4354" width="17.5703125" style="1" customWidth="1"/>
    <col min="4355" max="4355" width="19.7109375" style="1" customWidth="1"/>
    <col min="4356" max="4356" width="15.5703125" style="1" customWidth="1"/>
    <col min="4357" max="4357" width="19.42578125" style="1" customWidth="1"/>
    <col min="4358" max="4358" width="17.7109375" style="1" customWidth="1"/>
    <col min="4359" max="4360" width="15.42578125" style="1" customWidth="1"/>
    <col min="4361" max="4361" width="0" style="1" hidden="1" customWidth="1"/>
    <col min="4362" max="4362" width="16.140625" style="1" customWidth="1"/>
    <col min="4363" max="4595" width="9.140625" style="1"/>
    <col min="4596" max="4596" width="32.5703125" style="1" customWidth="1"/>
    <col min="4597" max="4598" width="15.28515625" style="1" customWidth="1"/>
    <col min="4599" max="4599" width="15" style="1" customWidth="1"/>
    <col min="4600" max="4600" width="14.5703125" style="1" customWidth="1"/>
    <col min="4601" max="4601" width="16.85546875" style="1" customWidth="1"/>
    <col min="4602" max="4602" width="14.140625" style="1" customWidth="1"/>
    <col min="4603" max="4603" width="18.140625" style="1" customWidth="1"/>
    <col min="4604" max="4604" width="14.7109375" style="1" customWidth="1"/>
    <col min="4605" max="4605" width="19.28515625" style="1" customWidth="1"/>
    <col min="4606" max="4606" width="18.5703125" style="1" customWidth="1"/>
    <col min="4607" max="4607" width="18.140625" style="1" customWidth="1"/>
    <col min="4608" max="4608" width="15.140625" style="1" customWidth="1"/>
    <col min="4609" max="4609" width="21.140625" style="1" customWidth="1"/>
    <col min="4610" max="4610" width="17.5703125" style="1" customWidth="1"/>
    <col min="4611" max="4611" width="19.7109375" style="1" customWidth="1"/>
    <col min="4612" max="4612" width="15.5703125" style="1" customWidth="1"/>
    <col min="4613" max="4613" width="19.42578125" style="1" customWidth="1"/>
    <col min="4614" max="4614" width="17.7109375" style="1" customWidth="1"/>
    <col min="4615" max="4616" width="15.42578125" style="1" customWidth="1"/>
    <col min="4617" max="4617" width="0" style="1" hidden="1" customWidth="1"/>
    <col min="4618" max="4618" width="16.140625" style="1" customWidth="1"/>
    <col min="4619" max="4851" width="9.140625" style="1"/>
    <col min="4852" max="4852" width="32.5703125" style="1" customWidth="1"/>
    <col min="4853" max="4854" width="15.28515625" style="1" customWidth="1"/>
    <col min="4855" max="4855" width="15" style="1" customWidth="1"/>
    <col min="4856" max="4856" width="14.5703125" style="1" customWidth="1"/>
    <col min="4857" max="4857" width="16.85546875" style="1" customWidth="1"/>
    <col min="4858" max="4858" width="14.140625" style="1" customWidth="1"/>
    <col min="4859" max="4859" width="18.140625" style="1" customWidth="1"/>
    <col min="4860" max="4860" width="14.7109375" style="1" customWidth="1"/>
    <col min="4861" max="4861" width="19.28515625" style="1" customWidth="1"/>
    <col min="4862" max="4862" width="18.5703125" style="1" customWidth="1"/>
    <col min="4863" max="4863" width="18.140625" style="1" customWidth="1"/>
    <col min="4864" max="4864" width="15.140625" style="1" customWidth="1"/>
    <col min="4865" max="4865" width="21.140625" style="1" customWidth="1"/>
    <col min="4866" max="4866" width="17.5703125" style="1" customWidth="1"/>
    <col min="4867" max="4867" width="19.7109375" style="1" customWidth="1"/>
    <col min="4868" max="4868" width="15.5703125" style="1" customWidth="1"/>
    <col min="4869" max="4869" width="19.42578125" style="1" customWidth="1"/>
    <col min="4870" max="4870" width="17.7109375" style="1" customWidth="1"/>
    <col min="4871" max="4872" width="15.42578125" style="1" customWidth="1"/>
    <col min="4873" max="4873" width="0" style="1" hidden="1" customWidth="1"/>
    <col min="4874" max="4874" width="16.140625" style="1" customWidth="1"/>
    <col min="4875" max="5107" width="9.140625" style="1"/>
    <col min="5108" max="5108" width="32.5703125" style="1" customWidth="1"/>
    <col min="5109" max="5110" width="15.28515625" style="1" customWidth="1"/>
    <col min="5111" max="5111" width="15" style="1" customWidth="1"/>
    <col min="5112" max="5112" width="14.5703125" style="1" customWidth="1"/>
    <col min="5113" max="5113" width="16.85546875" style="1" customWidth="1"/>
    <col min="5114" max="5114" width="14.140625" style="1" customWidth="1"/>
    <col min="5115" max="5115" width="18.140625" style="1" customWidth="1"/>
    <col min="5116" max="5116" width="14.7109375" style="1" customWidth="1"/>
    <col min="5117" max="5117" width="19.28515625" style="1" customWidth="1"/>
    <col min="5118" max="5118" width="18.5703125" style="1" customWidth="1"/>
    <col min="5119" max="5119" width="18.140625" style="1" customWidth="1"/>
    <col min="5120" max="5120" width="15.140625" style="1" customWidth="1"/>
    <col min="5121" max="5121" width="21.140625" style="1" customWidth="1"/>
    <col min="5122" max="5122" width="17.5703125" style="1" customWidth="1"/>
    <col min="5123" max="5123" width="19.7109375" style="1" customWidth="1"/>
    <col min="5124" max="5124" width="15.5703125" style="1" customWidth="1"/>
    <col min="5125" max="5125" width="19.42578125" style="1" customWidth="1"/>
    <col min="5126" max="5126" width="17.7109375" style="1" customWidth="1"/>
    <col min="5127" max="5128" width="15.42578125" style="1" customWidth="1"/>
    <col min="5129" max="5129" width="0" style="1" hidden="1" customWidth="1"/>
    <col min="5130" max="5130" width="16.140625" style="1" customWidth="1"/>
    <col min="5131" max="5363" width="9.140625" style="1"/>
    <col min="5364" max="5364" width="32.5703125" style="1" customWidth="1"/>
    <col min="5365" max="5366" width="15.28515625" style="1" customWidth="1"/>
    <col min="5367" max="5367" width="15" style="1" customWidth="1"/>
    <col min="5368" max="5368" width="14.5703125" style="1" customWidth="1"/>
    <col min="5369" max="5369" width="16.85546875" style="1" customWidth="1"/>
    <col min="5370" max="5370" width="14.140625" style="1" customWidth="1"/>
    <col min="5371" max="5371" width="18.140625" style="1" customWidth="1"/>
    <col min="5372" max="5372" width="14.7109375" style="1" customWidth="1"/>
    <col min="5373" max="5373" width="19.28515625" style="1" customWidth="1"/>
    <col min="5374" max="5374" width="18.5703125" style="1" customWidth="1"/>
    <col min="5375" max="5375" width="18.140625" style="1" customWidth="1"/>
    <col min="5376" max="5376" width="15.140625" style="1" customWidth="1"/>
    <col min="5377" max="5377" width="21.140625" style="1" customWidth="1"/>
    <col min="5378" max="5378" width="17.5703125" style="1" customWidth="1"/>
    <col min="5379" max="5379" width="19.7109375" style="1" customWidth="1"/>
    <col min="5380" max="5380" width="15.5703125" style="1" customWidth="1"/>
    <col min="5381" max="5381" width="19.42578125" style="1" customWidth="1"/>
    <col min="5382" max="5382" width="17.7109375" style="1" customWidth="1"/>
    <col min="5383" max="5384" width="15.42578125" style="1" customWidth="1"/>
    <col min="5385" max="5385" width="0" style="1" hidden="1" customWidth="1"/>
    <col min="5386" max="5386" width="16.140625" style="1" customWidth="1"/>
    <col min="5387" max="5619" width="9.140625" style="1"/>
    <col min="5620" max="5620" width="32.5703125" style="1" customWidth="1"/>
    <col min="5621" max="5622" width="15.28515625" style="1" customWidth="1"/>
    <col min="5623" max="5623" width="15" style="1" customWidth="1"/>
    <col min="5624" max="5624" width="14.5703125" style="1" customWidth="1"/>
    <col min="5625" max="5625" width="16.85546875" style="1" customWidth="1"/>
    <col min="5626" max="5626" width="14.140625" style="1" customWidth="1"/>
    <col min="5627" max="5627" width="18.140625" style="1" customWidth="1"/>
    <col min="5628" max="5628" width="14.7109375" style="1" customWidth="1"/>
    <col min="5629" max="5629" width="19.28515625" style="1" customWidth="1"/>
    <col min="5630" max="5630" width="18.5703125" style="1" customWidth="1"/>
    <col min="5631" max="5631" width="18.140625" style="1" customWidth="1"/>
    <col min="5632" max="5632" width="15.140625" style="1" customWidth="1"/>
    <col min="5633" max="5633" width="21.140625" style="1" customWidth="1"/>
    <col min="5634" max="5634" width="17.5703125" style="1" customWidth="1"/>
    <col min="5635" max="5635" width="19.7109375" style="1" customWidth="1"/>
    <col min="5636" max="5636" width="15.5703125" style="1" customWidth="1"/>
    <col min="5637" max="5637" width="19.42578125" style="1" customWidth="1"/>
    <col min="5638" max="5638" width="17.7109375" style="1" customWidth="1"/>
    <col min="5639" max="5640" width="15.42578125" style="1" customWidth="1"/>
    <col min="5641" max="5641" width="0" style="1" hidden="1" customWidth="1"/>
    <col min="5642" max="5642" width="16.140625" style="1" customWidth="1"/>
    <col min="5643" max="5875" width="9.140625" style="1"/>
    <col min="5876" max="5876" width="32.5703125" style="1" customWidth="1"/>
    <col min="5877" max="5878" width="15.28515625" style="1" customWidth="1"/>
    <col min="5879" max="5879" width="15" style="1" customWidth="1"/>
    <col min="5880" max="5880" width="14.5703125" style="1" customWidth="1"/>
    <col min="5881" max="5881" width="16.85546875" style="1" customWidth="1"/>
    <col min="5882" max="5882" width="14.140625" style="1" customWidth="1"/>
    <col min="5883" max="5883" width="18.140625" style="1" customWidth="1"/>
    <col min="5884" max="5884" width="14.7109375" style="1" customWidth="1"/>
    <col min="5885" max="5885" width="19.28515625" style="1" customWidth="1"/>
    <col min="5886" max="5886" width="18.5703125" style="1" customWidth="1"/>
    <col min="5887" max="5887" width="18.140625" style="1" customWidth="1"/>
    <col min="5888" max="5888" width="15.140625" style="1" customWidth="1"/>
    <col min="5889" max="5889" width="21.140625" style="1" customWidth="1"/>
    <col min="5890" max="5890" width="17.5703125" style="1" customWidth="1"/>
    <col min="5891" max="5891" width="19.7109375" style="1" customWidth="1"/>
    <col min="5892" max="5892" width="15.5703125" style="1" customWidth="1"/>
    <col min="5893" max="5893" width="19.42578125" style="1" customWidth="1"/>
    <col min="5894" max="5894" width="17.7109375" style="1" customWidth="1"/>
    <col min="5895" max="5896" width="15.42578125" style="1" customWidth="1"/>
    <col min="5897" max="5897" width="0" style="1" hidden="1" customWidth="1"/>
    <col min="5898" max="5898" width="16.140625" style="1" customWidth="1"/>
    <col min="5899" max="6131" width="9.140625" style="1"/>
    <col min="6132" max="6132" width="32.5703125" style="1" customWidth="1"/>
    <col min="6133" max="6134" width="15.28515625" style="1" customWidth="1"/>
    <col min="6135" max="6135" width="15" style="1" customWidth="1"/>
    <col min="6136" max="6136" width="14.5703125" style="1" customWidth="1"/>
    <col min="6137" max="6137" width="16.85546875" style="1" customWidth="1"/>
    <col min="6138" max="6138" width="14.140625" style="1" customWidth="1"/>
    <col min="6139" max="6139" width="18.140625" style="1" customWidth="1"/>
    <col min="6140" max="6140" width="14.7109375" style="1" customWidth="1"/>
    <col min="6141" max="6141" width="19.28515625" style="1" customWidth="1"/>
    <col min="6142" max="6142" width="18.5703125" style="1" customWidth="1"/>
    <col min="6143" max="6143" width="18.140625" style="1" customWidth="1"/>
    <col min="6144" max="6144" width="15.140625" style="1" customWidth="1"/>
    <col min="6145" max="6145" width="21.140625" style="1" customWidth="1"/>
    <col min="6146" max="6146" width="17.5703125" style="1" customWidth="1"/>
    <col min="6147" max="6147" width="19.7109375" style="1" customWidth="1"/>
    <col min="6148" max="6148" width="15.5703125" style="1" customWidth="1"/>
    <col min="6149" max="6149" width="19.42578125" style="1" customWidth="1"/>
    <col min="6150" max="6150" width="17.7109375" style="1" customWidth="1"/>
    <col min="6151" max="6152" width="15.42578125" style="1" customWidth="1"/>
    <col min="6153" max="6153" width="0" style="1" hidden="1" customWidth="1"/>
    <col min="6154" max="6154" width="16.140625" style="1" customWidth="1"/>
    <col min="6155" max="6387" width="9.140625" style="1"/>
    <col min="6388" max="6388" width="32.5703125" style="1" customWidth="1"/>
    <col min="6389" max="6390" width="15.28515625" style="1" customWidth="1"/>
    <col min="6391" max="6391" width="15" style="1" customWidth="1"/>
    <col min="6392" max="6392" width="14.5703125" style="1" customWidth="1"/>
    <col min="6393" max="6393" width="16.85546875" style="1" customWidth="1"/>
    <col min="6394" max="6394" width="14.140625" style="1" customWidth="1"/>
    <col min="6395" max="6395" width="18.140625" style="1" customWidth="1"/>
    <col min="6396" max="6396" width="14.7109375" style="1" customWidth="1"/>
    <col min="6397" max="6397" width="19.28515625" style="1" customWidth="1"/>
    <col min="6398" max="6398" width="18.5703125" style="1" customWidth="1"/>
    <col min="6399" max="6399" width="18.140625" style="1" customWidth="1"/>
    <col min="6400" max="6400" width="15.140625" style="1" customWidth="1"/>
    <col min="6401" max="6401" width="21.140625" style="1" customWidth="1"/>
    <col min="6402" max="6402" width="17.5703125" style="1" customWidth="1"/>
    <col min="6403" max="6403" width="19.7109375" style="1" customWidth="1"/>
    <col min="6404" max="6404" width="15.5703125" style="1" customWidth="1"/>
    <col min="6405" max="6405" width="19.42578125" style="1" customWidth="1"/>
    <col min="6406" max="6406" width="17.7109375" style="1" customWidth="1"/>
    <col min="6407" max="6408" width="15.42578125" style="1" customWidth="1"/>
    <col min="6409" max="6409" width="0" style="1" hidden="1" customWidth="1"/>
    <col min="6410" max="6410" width="16.140625" style="1" customWidth="1"/>
    <col min="6411" max="6643" width="9.140625" style="1"/>
    <col min="6644" max="6644" width="32.5703125" style="1" customWidth="1"/>
    <col min="6645" max="6646" width="15.28515625" style="1" customWidth="1"/>
    <col min="6647" max="6647" width="15" style="1" customWidth="1"/>
    <col min="6648" max="6648" width="14.5703125" style="1" customWidth="1"/>
    <col min="6649" max="6649" width="16.85546875" style="1" customWidth="1"/>
    <col min="6650" max="6650" width="14.140625" style="1" customWidth="1"/>
    <col min="6651" max="6651" width="18.140625" style="1" customWidth="1"/>
    <col min="6652" max="6652" width="14.7109375" style="1" customWidth="1"/>
    <col min="6653" max="6653" width="19.28515625" style="1" customWidth="1"/>
    <col min="6654" max="6654" width="18.5703125" style="1" customWidth="1"/>
    <col min="6655" max="6655" width="18.140625" style="1" customWidth="1"/>
    <col min="6656" max="6656" width="15.140625" style="1" customWidth="1"/>
    <col min="6657" max="6657" width="21.140625" style="1" customWidth="1"/>
    <col min="6658" max="6658" width="17.5703125" style="1" customWidth="1"/>
    <col min="6659" max="6659" width="19.7109375" style="1" customWidth="1"/>
    <col min="6660" max="6660" width="15.5703125" style="1" customWidth="1"/>
    <col min="6661" max="6661" width="19.42578125" style="1" customWidth="1"/>
    <col min="6662" max="6662" width="17.7109375" style="1" customWidth="1"/>
    <col min="6663" max="6664" width="15.42578125" style="1" customWidth="1"/>
    <col min="6665" max="6665" width="0" style="1" hidden="1" customWidth="1"/>
    <col min="6666" max="6666" width="16.140625" style="1" customWidth="1"/>
    <col min="6667" max="6899" width="9.140625" style="1"/>
    <col min="6900" max="6900" width="32.5703125" style="1" customWidth="1"/>
    <col min="6901" max="6902" width="15.28515625" style="1" customWidth="1"/>
    <col min="6903" max="6903" width="15" style="1" customWidth="1"/>
    <col min="6904" max="6904" width="14.5703125" style="1" customWidth="1"/>
    <col min="6905" max="6905" width="16.85546875" style="1" customWidth="1"/>
    <col min="6906" max="6906" width="14.140625" style="1" customWidth="1"/>
    <col min="6907" max="6907" width="18.140625" style="1" customWidth="1"/>
    <col min="6908" max="6908" width="14.7109375" style="1" customWidth="1"/>
    <col min="6909" max="6909" width="19.28515625" style="1" customWidth="1"/>
    <col min="6910" max="6910" width="18.5703125" style="1" customWidth="1"/>
    <col min="6911" max="6911" width="18.140625" style="1" customWidth="1"/>
    <col min="6912" max="6912" width="15.140625" style="1" customWidth="1"/>
    <col min="6913" max="6913" width="21.140625" style="1" customWidth="1"/>
    <col min="6914" max="6914" width="17.5703125" style="1" customWidth="1"/>
    <col min="6915" max="6915" width="19.7109375" style="1" customWidth="1"/>
    <col min="6916" max="6916" width="15.5703125" style="1" customWidth="1"/>
    <col min="6917" max="6917" width="19.42578125" style="1" customWidth="1"/>
    <col min="6918" max="6918" width="17.7109375" style="1" customWidth="1"/>
    <col min="6919" max="6920" width="15.42578125" style="1" customWidth="1"/>
    <col min="6921" max="6921" width="0" style="1" hidden="1" customWidth="1"/>
    <col min="6922" max="6922" width="16.140625" style="1" customWidth="1"/>
    <col min="6923" max="7155" width="9.140625" style="1"/>
    <col min="7156" max="7156" width="32.5703125" style="1" customWidth="1"/>
    <col min="7157" max="7158" width="15.28515625" style="1" customWidth="1"/>
    <col min="7159" max="7159" width="15" style="1" customWidth="1"/>
    <col min="7160" max="7160" width="14.5703125" style="1" customWidth="1"/>
    <col min="7161" max="7161" width="16.85546875" style="1" customWidth="1"/>
    <col min="7162" max="7162" width="14.140625" style="1" customWidth="1"/>
    <col min="7163" max="7163" width="18.140625" style="1" customWidth="1"/>
    <col min="7164" max="7164" width="14.7109375" style="1" customWidth="1"/>
    <col min="7165" max="7165" width="19.28515625" style="1" customWidth="1"/>
    <col min="7166" max="7166" width="18.5703125" style="1" customWidth="1"/>
    <col min="7167" max="7167" width="18.140625" style="1" customWidth="1"/>
    <col min="7168" max="7168" width="15.140625" style="1" customWidth="1"/>
    <col min="7169" max="7169" width="21.140625" style="1" customWidth="1"/>
    <col min="7170" max="7170" width="17.5703125" style="1" customWidth="1"/>
    <col min="7171" max="7171" width="19.7109375" style="1" customWidth="1"/>
    <col min="7172" max="7172" width="15.5703125" style="1" customWidth="1"/>
    <col min="7173" max="7173" width="19.42578125" style="1" customWidth="1"/>
    <col min="7174" max="7174" width="17.7109375" style="1" customWidth="1"/>
    <col min="7175" max="7176" width="15.42578125" style="1" customWidth="1"/>
    <col min="7177" max="7177" width="0" style="1" hidden="1" customWidth="1"/>
    <col min="7178" max="7178" width="16.140625" style="1" customWidth="1"/>
    <col min="7179" max="7411" width="9.140625" style="1"/>
    <col min="7412" max="7412" width="32.5703125" style="1" customWidth="1"/>
    <col min="7413" max="7414" width="15.28515625" style="1" customWidth="1"/>
    <col min="7415" max="7415" width="15" style="1" customWidth="1"/>
    <col min="7416" max="7416" width="14.5703125" style="1" customWidth="1"/>
    <col min="7417" max="7417" width="16.85546875" style="1" customWidth="1"/>
    <col min="7418" max="7418" width="14.140625" style="1" customWidth="1"/>
    <col min="7419" max="7419" width="18.140625" style="1" customWidth="1"/>
    <col min="7420" max="7420" width="14.7109375" style="1" customWidth="1"/>
    <col min="7421" max="7421" width="19.28515625" style="1" customWidth="1"/>
    <col min="7422" max="7422" width="18.5703125" style="1" customWidth="1"/>
    <col min="7423" max="7423" width="18.140625" style="1" customWidth="1"/>
    <col min="7424" max="7424" width="15.140625" style="1" customWidth="1"/>
    <col min="7425" max="7425" width="21.140625" style="1" customWidth="1"/>
    <col min="7426" max="7426" width="17.5703125" style="1" customWidth="1"/>
    <col min="7427" max="7427" width="19.7109375" style="1" customWidth="1"/>
    <col min="7428" max="7428" width="15.5703125" style="1" customWidth="1"/>
    <col min="7429" max="7429" width="19.42578125" style="1" customWidth="1"/>
    <col min="7430" max="7430" width="17.7109375" style="1" customWidth="1"/>
    <col min="7431" max="7432" width="15.42578125" style="1" customWidth="1"/>
    <col min="7433" max="7433" width="0" style="1" hidden="1" customWidth="1"/>
    <col min="7434" max="7434" width="16.140625" style="1" customWidth="1"/>
    <col min="7435" max="7667" width="9.140625" style="1"/>
    <col min="7668" max="7668" width="32.5703125" style="1" customWidth="1"/>
    <col min="7669" max="7670" width="15.28515625" style="1" customWidth="1"/>
    <col min="7671" max="7671" width="15" style="1" customWidth="1"/>
    <col min="7672" max="7672" width="14.5703125" style="1" customWidth="1"/>
    <col min="7673" max="7673" width="16.85546875" style="1" customWidth="1"/>
    <col min="7674" max="7674" width="14.140625" style="1" customWidth="1"/>
    <col min="7675" max="7675" width="18.140625" style="1" customWidth="1"/>
    <col min="7676" max="7676" width="14.7109375" style="1" customWidth="1"/>
    <col min="7677" max="7677" width="19.28515625" style="1" customWidth="1"/>
    <col min="7678" max="7678" width="18.5703125" style="1" customWidth="1"/>
    <col min="7679" max="7679" width="18.140625" style="1" customWidth="1"/>
    <col min="7680" max="7680" width="15.140625" style="1" customWidth="1"/>
    <col min="7681" max="7681" width="21.140625" style="1" customWidth="1"/>
    <col min="7682" max="7682" width="17.5703125" style="1" customWidth="1"/>
    <col min="7683" max="7683" width="19.7109375" style="1" customWidth="1"/>
    <col min="7684" max="7684" width="15.5703125" style="1" customWidth="1"/>
    <col min="7685" max="7685" width="19.42578125" style="1" customWidth="1"/>
    <col min="7686" max="7686" width="17.7109375" style="1" customWidth="1"/>
    <col min="7687" max="7688" width="15.42578125" style="1" customWidth="1"/>
    <col min="7689" max="7689" width="0" style="1" hidden="1" customWidth="1"/>
    <col min="7690" max="7690" width="16.140625" style="1" customWidth="1"/>
    <col min="7691" max="7923" width="9.140625" style="1"/>
    <col min="7924" max="7924" width="32.5703125" style="1" customWidth="1"/>
    <col min="7925" max="7926" width="15.28515625" style="1" customWidth="1"/>
    <col min="7927" max="7927" width="15" style="1" customWidth="1"/>
    <col min="7928" max="7928" width="14.5703125" style="1" customWidth="1"/>
    <col min="7929" max="7929" width="16.85546875" style="1" customWidth="1"/>
    <col min="7930" max="7930" width="14.140625" style="1" customWidth="1"/>
    <col min="7931" max="7931" width="18.140625" style="1" customWidth="1"/>
    <col min="7932" max="7932" width="14.7109375" style="1" customWidth="1"/>
    <col min="7933" max="7933" width="19.28515625" style="1" customWidth="1"/>
    <col min="7934" max="7934" width="18.5703125" style="1" customWidth="1"/>
    <col min="7935" max="7935" width="18.140625" style="1" customWidth="1"/>
    <col min="7936" max="7936" width="15.140625" style="1" customWidth="1"/>
    <col min="7937" max="7937" width="21.140625" style="1" customWidth="1"/>
    <col min="7938" max="7938" width="17.5703125" style="1" customWidth="1"/>
    <col min="7939" max="7939" width="19.7109375" style="1" customWidth="1"/>
    <col min="7940" max="7940" width="15.5703125" style="1" customWidth="1"/>
    <col min="7941" max="7941" width="19.42578125" style="1" customWidth="1"/>
    <col min="7942" max="7942" width="17.7109375" style="1" customWidth="1"/>
    <col min="7943" max="7944" width="15.42578125" style="1" customWidth="1"/>
    <col min="7945" max="7945" width="0" style="1" hidden="1" customWidth="1"/>
    <col min="7946" max="7946" width="16.140625" style="1" customWidth="1"/>
    <col min="7947" max="8179" width="9.140625" style="1"/>
    <col min="8180" max="8180" width="32.5703125" style="1" customWidth="1"/>
    <col min="8181" max="8182" width="15.28515625" style="1" customWidth="1"/>
    <col min="8183" max="8183" width="15" style="1" customWidth="1"/>
    <col min="8184" max="8184" width="14.5703125" style="1" customWidth="1"/>
    <col min="8185" max="8185" width="16.85546875" style="1" customWidth="1"/>
    <col min="8186" max="8186" width="14.140625" style="1" customWidth="1"/>
    <col min="8187" max="8187" width="18.140625" style="1" customWidth="1"/>
    <col min="8188" max="8188" width="14.7109375" style="1" customWidth="1"/>
    <col min="8189" max="8189" width="19.28515625" style="1" customWidth="1"/>
    <col min="8190" max="8190" width="18.5703125" style="1" customWidth="1"/>
    <col min="8191" max="8191" width="18.140625" style="1" customWidth="1"/>
    <col min="8192" max="8192" width="15.140625" style="1" customWidth="1"/>
    <col min="8193" max="8193" width="21.140625" style="1" customWidth="1"/>
    <col min="8194" max="8194" width="17.5703125" style="1" customWidth="1"/>
    <col min="8195" max="8195" width="19.7109375" style="1" customWidth="1"/>
    <col min="8196" max="8196" width="15.5703125" style="1" customWidth="1"/>
    <col min="8197" max="8197" width="19.42578125" style="1" customWidth="1"/>
    <col min="8198" max="8198" width="17.7109375" style="1" customWidth="1"/>
    <col min="8199" max="8200" width="15.42578125" style="1" customWidth="1"/>
    <col min="8201" max="8201" width="0" style="1" hidden="1" customWidth="1"/>
    <col min="8202" max="8202" width="16.140625" style="1" customWidth="1"/>
    <col min="8203" max="8435" width="9.140625" style="1"/>
    <col min="8436" max="8436" width="32.5703125" style="1" customWidth="1"/>
    <col min="8437" max="8438" width="15.28515625" style="1" customWidth="1"/>
    <col min="8439" max="8439" width="15" style="1" customWidth="1"/>
    <col min="8440" max="8440" width="14.5703125" style="1" customWidth="1"/>
    <col min="8441" max="8441" width="16.85546875" style="1" customWidth="1"/>
    <col min="8442" max="8442" width="14.140625" style="1" customWidth="1"/>
    <col min="8443" max="8443" width="18.140625" style="1" customWidth="1"/>
    <col min="8444" max="8444" width="14.7109375" style="1" customWidth="1"/>
    <col min="8445" max="8445" width="19.28515625" style="1" customWidth="1"/>
    <col min="8446" max="8446" width="18.5703125" style="1" customWidth="1"/>
    <col min="8447" max="8447" width="18.140625" style="1" customWidth="1"/>
    <col min="8448" max="8448" width="15.140625" style="1" customWidth="1"/>
    <col min="8449" max="8449" width="21.140625" style="1" customWidth="1"/>
    <col min="8450" max="8450" width="17.5703125" style="1" customWidth="1"/>
    <col min="8451" max="8451" width="19.7109375" style="1" customWidth="1"/>
    <col min="8452" max="8452" width="15.5703125" style="1" customWidth="1"/>
    <col min="8453" max="8453" width="19.42578125" style="1" customWidth="1"/>
    <col min="8454" max="8454" width="17.7109375" style="1" customWidth="1"/>
    <col min="8455" max="8456" width="15.42578125" style="1" customWidth="1"/>
    <col min="8457" max="8457" width="0" style="1" hidden="1" customWidth="1"/>
    <col min="8458" max="8458" width="16.140625" style="1" customWidth="1"/>
    <col min="8459" max="8691" width="9.140625" style="1"/>
    <col min="8692" max="8692" width="32.5703125" style="1" customWidth="1"/>
    <col min="8693" max="8694" width="15.28515625" style="1" customWidth="1"/>
    <col min="8695" max="8695" width="15" style="1" customWidth="1"/>
    <col min="8696" max="8696" width="14.5703125" style="1" customWidth="1"/>
    <col min="8697" max="8697" width="16.85546875" style="1" customWidth="1"/>
    <col min="8698" max="8698" width="14.140625" style="1" customWidth="1"/>
    <col min="8699" max="8699" width="18.140625" style="1" customWidth="1"/>
    <col min="8700" max="8700" width="14.7109375" style="1" customWidth="1"/>
    <col min="8701" max="8701" width="19.28515625" style="1" customWidth="1"/>
    <col min="8702" max="8702" width="18.5703125" style="1" customWidth="1"/>
    <col min="8703" max="8703" width="18.140625" style="1" customWidth="1"/>
    <col min="8704" max="8704" width="15.140625" style="1" customWidth="1"/>
    <col min="8705" max="8705" width="21.140625" style="1" customWidth="1"/>
    <col min="8706" max="8706" width="17.5703125" style="1" customWidth="1"/>
    <col min="8707" max="8707" width="19.7109375" style="1" customWidth="1"/>
    <col min="8708" max="8708" width="15.5703125" style="1" customWidth="1"/>
    <col min="8709" max="8709" width="19.42578125" style="1" customWidth="1"/>
    <col min="8710" max="8710" width="17.7109375" style="1" customWidth="1"/>
    <col min="8711" max="8712" width="15.42578125" style="1" customWidth="1"/>
    <col min="8713" max="8713" width="0" style="1" hidden="1" customWidth="1"/>
    <col min="8714" max="8714" width="16.140625" style="1" customWidth="1"/>
    <col min="8715" max="8947" width="9.140625" style="1"/>
    <col min="8948" max="8948" width="32.5703125" style="1" customWidth="1"/>
    <col min="8949" max="8950" width="15.28515625" style="1" customWidth="1"/>
    <col min="8951" max="8951" width="15" style="1" customWidth="1"/>
    <col min="8952" max="8952" width="14.5703125" style="1" customWidth="1"/>
    <col min="8953" max="8953" width="16.85546875" style="1" customWidth="1"/>
    <col min="8954" max="8954" width="14.140625" style="1" customWidth="1"/>
    <col min="8955" max="8955" width="18.140625" style="1" customWidth="1"/>
    <col min="8956" max="8956" width="14.7109375" style="1" customWidth="1"/>
    <col min="8957" max="8957" width="19.28515625" style="1" customWidth="1"/>
    <col min="8958" max="8958" width="18.5703125" style="1" customWidth="1"/>
    <col min="8959" max="8959" width="18.140625" style="1" customWidth="1"/>
    <col min="8960" max="8960" width="15.140625" style="1" customWidth="1"/>
    <col min="8961" max="8961" width="21.140625" style="1" customWidth="1"/>
    <col min="8962" max="8962" width="17.5703125" style="1" customWidth="1"/>
    <col min="8963" max="8963" width="19.7109375" style="1" customWidth="1"/>
    <col min="8964" max="8964" width="15.5703125" style="1" customWidth="1"/>
    <col min="8965" max="8965" width="19.42578125" style="1" customWidth="1"/>
    <col min="8966" max="8966" width="17.7109375" style="1" customWidth="1"/>
    <col min="8967" max="8968" width="15.42578125" style="1" customWidth="1"/>
    <col min="8969" max="8969" width="0" style="1" hidden="1" customWidth="1"/>
    <col min="8970" max="8970" width="16.140625" style="1" customWidth="1"/>
    <col min="8971" max="9203" width="9.140625" style="1"/>
    <col min="9204" max="9204" width="32.5703125" style="1" customWidth="1"/>
    <col min="9205" max="9206" width="15.28515625" style="1" customWidth="1"/>
    <col min="9207" max="9207" width="15" style="1" customWidth="1"/>
    <col min="9208" max="9208" width="14.5703125" style="1" customWidth="1"/>
    <col min="9209" max="9209" width="16.85546875" style="1" customWidth="1"/>
    <col min="9210" max="9210" width="14.140625" style="1" customWidth="1"/>
    <col min="9211" max="9211" width="18.140625" style="1" customWidth="1"/>
    <col min="9212" max="9212" width="14.7109375" style="1" customWidth="1"/>
    <col min="9213" max="9213" width="19.28515625" style="1" customWidth="1"/>
    <col min="9214" max="9214" width="18.5703125" style="1" customWidth="1"/>
    <col min="9215" max="9215" width="18.140625" style="1" customWidth="1"/>
    <col min="9216" max="9216" width="15.140625" style="1" customWidth="1"/>
    <col min="9217" max="9217" width="21.140625" style="1" customWidth="1"/>
    <col min="9218" max="9218" width="17.5703125" style="1" customWidth="1"/>
    <col min="9219" max="9219" width="19.7109375" style="1" customWidth="1"/>
    <col min="9220" max="9220" width="15.5703125" style="1" customWidth="1"/>
    <col min="9221" max="9221" width="19.42578125" style="1" customWidth="1"/>
    <col min="9222" max="9222" width="17.7109375" style="1" customWidth="1"/>
    <col min="9223" max="9224" width="15.42578125" style="1" customWidth="1"/>
    <col min="9225" max="9225" width="0" style="1" hidden="1" customWidth="1"/>
    <col min="9226" max="9226" width="16.140625" style="1" customWidth="1"/>
    <col min="9227" max="9459" width="9.140625" style="1"/>
    <col min="9460" max="9460" width="32.5703125" style="1" customWidth="1"/>
    <col min="9461" max="9462" width="15.28515625" style="1" customWidth="1"/>
    <col min="9463" max="9463" width="15" style="1" customWidth="1"/>
    <col min="9464" max="9464" width="14.5703125" style="1" customWidth="1"/>
    <col min="9465" max="9465" width="16.85546875" style="1" customWidth="1"/>
    <col min="9466" max="9466" width="14.140625" style="1" customWidth="1"/>
    <col min="9467" max="9467" width="18.140625" style="1" customWidth="1"/>
    <col min="9468" max="9468" width="14.7109375" style="1" customWidth="1"/>
    <col min="9469" max="9469" width="19.28515625" style="1" customWidth="1"/>
    <col min="9470" max="9470" width="18.5703125" style="1" customWidth="1"/>
    <col min="9471" max="9471" width="18.140625" style="1" customWidth="1"/>
    <col min="9472" max="9472" width="15.140625" style="1" customWidth="1"/>
    <col min="9473" max="9473" width="21.140625" style="1" customWidth="1"/>
    <col min="9474" max="9474" width="17.5703125" style="1" customWidth="1"/>
    <col min="9475" max="9475" width="19.7109375" style="1" customWidth="1"/>
    <col min="9476" max="9476" width="15.5703125" style="1" customWidth="1"/>
    <col min="9477" max="9477" width="19.42578125" style="1" customWidth="1"/>
    <col min="9478" max="9478" width="17.7109375" style="1" customWidth="1"/>
    <col min="9479" max="9480" width="15.42578125" style="1" customWidth="1"/>
    <col min="9481" max="9481" width="0" style="1" hidden="1" customWidth="1"/>
    <col min="9482" max="9482" width="16.140625" style="1" customWidth="1"/>
    <col min="9483" max="9715" width="9.140625" style="1"/>
    <col min="9716" max="9716" width="32.5703125" style="1" customWidth="1"/>
    <col min="9717" max="9718" width="15.28515625" style="1" customWidth="1"/>
    <col min="9719" max="9719" width="15" style="1" customWidth="1"/>
    <col min="9720" max="9720" width="14.5703125" style="1" customWidth="1"/>
    <col min="9721" max="9721" width="16.85546875" style="1" customWidth="1"/>
    <col min="9722" max="9722" width="14.140625" style="1" customWidth="1"/>
    <col min="9723" max="9723" width="18.140625" style="1" customWidth="1"/>
    <col min="9724" max="9724" width="14.7109375" style="1" customWidth="1"/>
    <col min="9725" max="9725" width="19.28515625" style="1" customWidth="1"/>
    <col min="9726" max="9726" width="18.5703125" style="1" customWidth="1"/>
    <col min="9727" max="9727" width="18.140625" style="1" customWidth="1"/>
    <col min="9728" max="9728" width="15.140625" style="1" customWidth="1"/>
    <col min="9729" max="9729" width="21.140625" style="1" customWidth="1"/>
    <col min="9730" max="9730" width="17.5703125" style="1" customWidth="1"/>
    <col min="9731" max="9731" width="19.7109375" style="1" customWidth="1"/>
    <col min="9732" max="9732" width="15.5703125" style="1" customWidth="1"/>
    <col min="9733" max="9733" width="19.42578125" style="1" customWidth="1"/>
    <col min="9734" max="9734" width="17.7109375" style="1" customWidth="1"/>
    <col min="9735" max="9736" width="15.42578125" style="1" customWidth="1"/>
    <col min="9737" max="9737" width="0" style="1" hidden="1" customWidth="1"/>
    <col min="9738" max="9738" width="16.140625" style="1" customWidth="1"/>
    <col min="9739" max="9971" width="9.140625" style="1"/>
    <col min="9972" max="9972" width="32.5703125" style="1" customWidth="1"/>
    <col min="9973" max="9974" width="15.28515625" style="1" customWidth="1"/>
    <col min="9975" max="9975" width="15" style="1" customWidth="1"/>
    <col min="9976" max="9976" width="14.5703125" style="1" customWidth="1"/>
    <col min="9977" max="9977" width="16.85546875" style="1" customWidth="1"/>
    <col min="9978" max="9978" width="14.140625" style="1" customWidth="1"/>
    <col min="9979" max="9979" width="18.140625" style="1" customWidth="1"/>
    <col min="9980" max="9980" width="14.7109375" style="1" customWidth="1"/>
    <col min="9981" max="9981" width="19.28515625" style="1" customWidth="1"/>
    <col min="9982" max="9982" width="18.5703125" style="1" customWidth="1"/>
    <col min="9983" max="9983" width="18.140625" style="1" customWidth="1"/>
    <col min="9984" max="9984" width="15.140625" style="1" customWidth="1"/>
    <col min="9985" max="9985" width="21.140625" style="1" customWidth="1"/>
    <col min="9986" max="9986" width="17.5703125" style="1" customWidth="1"/>
    <col min="9987" max="9987" width="19.7109375" style="1" customWidth="1"/>
    <col min="9988" max="9988" width="15.5703125" style="1" customWidth="1"/>
    <col min="9989" max="9989" width="19.42578125" style="1" customWidth="1"/>
    <col min="9990" max="9990" width="17.7109375" style="1" customWidth="1"/>
    <col min="9991" max="9992" width="15.42578125" style="1" customWidth="1"/>
    <col min="9993" max="9993" width="0" style="1" hidden="1" customWidth="1"/>
    <col min="9994" max="9994" width="16.140625" style="1" customWidth="1"/>
    <col min="9995" max="10227" width="9.140625" style="1"/>
    <col min="10228" max="10228" width="32.5703125" style="1" customWidth="1"/>
    <col min="10229" max="10230" width="15.28515625" style="1" customWidth="1"/>
    <col min="10231" max="10231" width="15" style="1" customWidth="1"/>
    <col min="10232" max="10232" width="14.5703125" style="1" customWidth="1"/>
    <col min="10233" max="10233" width="16.85546875" style="1" customWidth="1"/>
    <col min="10234" max="10234" width="14.140625" style="1" customWidth="1"/>
    <col min="10235" max="10235" width="18.140625" style="1" customWidth="1"/>
    <col min="10236" max="10236" width="14.7109375" style="1" customWidth="1"/>
    <col min="10237" max="10237" width="19.28515625" style="1" customWidth="1"/>
    <col min="10238" max="10238" width="18.5703125" style="1" customWidth="1"/>
    <col min="10239" max="10239" width="18.140625" style="1" customWidth="1"/>
    <col min="10240" max="10240" width="15.140625" style="1" customWidth="1"/>
    <col min="10241" max="10241" width="21.140625" style="1" customWidth="1"/>
    <col min="10242" max="10242" width="17.5703125" style="1" customWidth="1"/>
    <col min="10243" max="10243" width="19.7109375" style="1" customWidth="1"/>
    <col min="10244" max="10244" width="15.5703125" style="1" customWidth="1"/>
    <col min="10245" max="10245" width="19.42578125" style="1" customWidth="1"/>
    <col min="10246" max="10246" width="17.7109375" style="1" customWidth="1"/>
    <col min="10247" max="10248" width="15.42578125" style="1" customWidth="1"/>
    <col min="10249" max="10249" width="0" style="1" hidden="1" customWidth="1"/>
    <col min="10250" max="10250" width="16.140625" style="1" customWidth="1"/>
    <col min="10251" max="10483" width="9.140625" style="1"/>
    <col min="10484" max="10484" width="32.5703125" style="1" customWidth="1"/>
    <col min="10485" max="10486" width="15.28515625" style="1" customWidth="1"/>
    <col min="10487" max="10487" width="15" style="1" customWidth="1"/>
    <col min="10488" max="10488" width="14.5703125" style="1" customWidth="1"/>
    <col min="10489" max="10489" width="16.85546875" style="1" customWidth="1"/>
    <col min="10490" max="10490" width="14.140625" style="1" customWidth="1"/>
    <col min="10491" max="10491" width="18.140625" style="1" customWidth="1"/>
    <col min="10492" max="10492" width="14.7109375" style="1" customWidth="1"/>
    <col min="10493" max="10493" width="19.28515625" style="1" customWidth="1"/>
    <col min="10494" max="10494" width="18.5703125" style="1" customWidth="1"/>
    <col min="10495" max="10495" width="18.140625" style="1" customWidth="1"/>
    <col min="10496" max="10496" width="15.140625" style="1" customWidth="1"/>
    <col min="10497" max="10497" width="21.140625" style="1" customWidth="1"/>
    <col min="10498" max="10498" width="17.5703125" style="1" customWidth="1"/>
    <col min="10499" max="10499" width="19.7109375" style="1" customWidth="1"/>
    <col min="10500" max="10500" width="15.5703125" style="1" customWidth="1"/>
    <col min="10501" max="10501" width="19.42578125" style="1" customWidth="1"/>
    <col min="10502" max="10502" width="17.7109375" style="1" customWidth="1"/>
    <col min="10503" max="10504" width="15.42578125" style="1" customWidth="1"/>
    <col min="10505" max="10505" width="0" style="1" hidden="1" customWidth="1"/>
    <col min="10506" max="10506" width="16.140625" style="1" customWidth="1"/>
    <col min="10507" max="10739" width="9.140625" style="1"/>
    <col min="10740" max="10740" width="32.5703125" style="1" customWidth="1"/>
    <col min="10741" max="10742" width="15.28515625" style="1" customWidth="1"/>
    <col min="10743" max="10743" width="15" style="1" customWidth="1"/>
    <col min="10744" max="10744" width="14.5703125" style="1" customWidth="1"/>
    <col min="10745" max="10745" width="16.85546875" style="1" customWidth="1"/>
    <col min="10746" max="10746" width="14.140625" style="1" customWidth="1"/>
    <col min="10747" max="10747" width="18.140625" style="1" customWidth="1"/>
    <col min="10748" max="10748" width="14.7109375" style="1" customWidth="1"/>
    <col min="10749" max="10749" width="19.28515625" style="1" customWidth="1"/>
    <col min="10750" max="10750" width="18.5703125" style="1" customWidth="1"/>
    <col min="10751" max="10751" width="18.140625" style="1" customWidth="1"/>
    <col min="10752" max="10752" width="15.140625" style="1" customWidth="1"/>
    <col min="10753" max="10753" width="21.140625" style="1" customWidth="1"/>
    <col min="10754" max="10754" width="17.5703125" style="1" customWidth="1"/>
    <col min="10755" max="10755" width="19.7109375" style="1" customWidth="1"/>
    <col min="10756" max="10756" width="15.5703125" style="1" customWidth="1"/>
    <col min="10757" max="10757" width="19.42578125" style="1" customWidth="1"/>
    <col min="10758" max="10758" width="17.7109375" style="1" customWidth="1"/>
    <col min="10759" max="10760" width="15.42578125" style="1" customWidth="1"/>
    <col min="10761" max="10761" width="0" style="1" hidden="1" customWidth="1"/>
    <col min="10762" max="10762" width="16.140625" style="1" customWidth="1"/>
    <col min="10763" max="10995" width="9.140625" style="1"/>
    <col min="10996" max="10996" width="32.5703125" style="1" customWidth="1"/>
    <col min="10997" max="10998" width="15.28515625" style="1" customWidth="1"/>
    <col min="10999" max="10999" width="15" style="1" customWidth="1"/>
    <col min="11000" max="11000" width="14.5703125" style="1" customWidth="1"/>
    <col min="11001" max="11001" width="16.85546875" style="1" customWidth="1"/>
    <col min="11002" max="11002" width="14.140625" style="1" customWidth="1"/>
    <col min="11003" max="11003" width="18.140625" style="1" customWidth="1"/>
    <col min="11004" max="11004" width="14.7109375" style="1" customWidth="1"/>
    <col min="11005" max="11005" width="19.28515625" style="1" customWidth="1"/>
    <col min="11006" max="11006" width="18.5703125" style="1" customWidth="1"/>
    <col min="11007" max="11007" width="18.140625" style="1" customWidth="1"/>
    <col min="11008" max="11008" width="15.140625" style="1" customWidth="1"/>
    <col min="11009" max="11009" width="21.140625" style="1" customWidth="1"/>
    <col min="11010" max="11010" width="17.5703125" style="1" customWidth="1"/>
    <col min="11011" max="11011" width="19.7109375" style="1" customWidth="1"/>
    <col min="11012" max="11012" width="15.5703125" style="1" customWidth="1"/>
    <col min="11013" max="11013" width="19.42578125" style="1" customWidth="1"/>
    <col min="11014" max="11014" width="17.7109375" style="1" customWidth="1"/>
    <col min="11015" max="11016" width="15.42578125" style="1" customWidth="1"/>
    <col min="11017" max="11017" width="0" style="1" hidden="1" customWidth="1"/>
    <col min="11018" max="11018" width="16.140625" style="1" customWidth="1"/>
    <col min="11019" max="11251" width="9.140625" style="1"/>
    <col min="11252" max="11252" width="32.5703125" style="1" customWidth="1"/>
    <col min="11253" max="11254" width="15.28515625" style="1" customWidth="1"/>
    <col min="11255" max="11255" width="15" style="1" customWidth="1"/>
    <col min="11256" max="11256" width="14.5703125" style="1" customWidth="1"/>
    <col min="11257" max="11257" width="16.85546875" style="1" customWidth="1"/>
    <col min="11258" max="11258" width="14.140625" style="1" customWidth="1"/>
    <col min="11259" max="11259" width="18.140625" style="1" customWidth="1"/>
    <col min="11260" max="11260" width="14.7109375" style="1" customWidth="1"/>
    <col min="11261" max="11261" width="19.28515625" style="1" customWidth="1"/>
    <col min="11262" max="11262" width="18.5703125" style="1" customWidth="1"/>
    <col min="11263" max="11263" width="18.140625" style="1" customWidth="1"/>
    <col min="11264" max="11264" width="15.140625" style="1" customWidth="1"/>
    <col min="11265" max="11265" width="21.140625" style="1" customWidth="1"/>
    <col min="11266" max="11266" width="17.5703125" style="1" customWidth="1"/>
    <col min="11267" max="11267" width="19.7109375" style="1" customWidth="1"/>
    <col min="11268" max="11268" width="15.5703125" style="1" customWidth="1"/>
    <col min="11269" max="11269" width="19.42578125" style="1" customWidth="1"/>
    <col min="11270" max="11270" width="17.7109375" style="1" customWidth="1"/>
    <col min="11271" max="11272" width="15.42578125" style="1" customWidth="1"/>
    <col min="11273" max="11273" width="0" style="1" hidden="1" customWidth="1"/>
    <col min="11274" max="11274" width="16.140625" style="1" customWidth="1"/>
    <col min="11275" max="11507" width="9.140625" style="1"/>
    <col min="11508" max="11508" width="32.5703125" style="1" customWidth="1"/>
    <col min="11509" max="11510" width="15.28515625" style="1" customWidth="1"/>
    <col min="11511" max="11511" width="15" style="1" customWidth="1"/>
    <col min="11512" max="11512" width="14.5703125" style="1" customWidth="1"/>
    <col min="11513" max="11513" width="16.85546875" style="1" customWidth="1"/>
    <col min="11514" max="11514" width="14.140625" style="1" customWidth="1"/>
    <col min="11515" max="11515" width="18.140625" style="1" customWidth="1"/>
    <col min="11516" max="11516" width="14.7109375" style="1" customWidth="1"/>
    <col min="11517" max="11517" width="19.28515625" style="1" customWidth="1"/>
    <col min="11518" max="11518" width="18.5703125" style="1" customWidth="1"/>
    <col min="11519" max="11519" width="18.140625" style="1" customWidth="1"/>
    <col min="11520" max="11520" width="15.140625" style="1" customWidth="1"/>
    <col min="11521" max="11521" width="21.140625" style="1" customWidth="1"/>
    <col min="11522" max="11522" width="17.5703125" style="1" customWidth="1"/>
    <col min="11523" max="11523" width="19.7109375" style="1" customWidth="1"/>
    <col min="11524" max="11524" width="15.5703125" style="1" customWidth="1"/>
    <col min="11525" max="11525" width="19.42578125" style="1" customWidth="1"/>
    <col min="11526" max="11526" width="17.7109375" style="1" customWidth="1"/>
    <col min="11527" max="11528" width="15.42578125" style="1" customWidth="1"/>
    <col min="11529" max="11529" width="0" style="1" hidden="1" customWidth="1"/>
    <col min="11530" max="11530" width="16.140625" style="1" customWidth="1"/>
    <col min="11531" max="11763" width="9.140625" style="1"/>
    <col min="11764" max="11764" width="32.5703125" style="1" customWidth="1"/>
    <col min="11765" max="11766" width="15.28515625" style="1" customWidth="1"/>
    <col min="11767" max="11767" width="15" style="1" customWidth="1"/>
    <col min="11768" max="11768" width="14.5703125" style="1" customWidth="1"/>
    <col min="11769" max="11769" width="16.85546875" style="1" customWidth="1"/>
    <col min="11770" max="11770" width="14.140625" style="1" customWidth="1"/>
    <col min="11771" max="11771" width="18.140625" style="1" customWidth="1"/>
    <col min="11772" max="11772" width="14.7109375" style="1" customWidth="1"/>
    <col min="11773" max="11773" width="19.28515625" style="1" customWidth="1"/>
    <col min="11774" max="11774" width="18.5703125" style="1" customWidth="1"/>
    <col min="11775" max="11775" width="18.140625" style="1" customWidth="1"/>
    <col min="11776" max="11776" width="15.140625" style="1" customWidth="1"/>
    <col min="11777" max="11777" width="21.140625" style="1" customWidth="1"/>
    <col min="11778" max="11778" width="17.5703125" style="1" customWidth="1"/>
    <col min="11779" max="11779" width="19.7109375" style="1" customWidth="1"/>
    <col min="11780" max="11780" width="15.5703125" style="1" customWidth="1"/>
    <col min="11781" max="11781" width="19.42578125" style="1" customWidth="1"/>
    <col min="11782" max="11782" width="17.7109375" style="1" customWidth="1"/>
    <col min="11783" max="11784" width="15.42578125" style="1" customWidth="1"/>
    <col min="11785" max="11785" width="0" style="1" hidden="1" customWidth="1"/>
    <col min="11786" max="11786" width="16.140625" style="1" customWidth="1"/>
    <col min="11787" max="12019" width="9.140625" style="1"/>
    <col min="12020" max="12020" width="32.5703125" style="1" customWidth="1"/>
    <col min="12021" max="12022" width="15.28515625" style="1" customWidth="1"/>
    <col min="12023" max="12023" width="15" style="1" customWidth="1"/>
    <col min="12024" max="12024" width="14.5703125" style="1" customWidth="1"/>
    <col min="12025" max="12025" width="16.85546875" style="1" customWidth="1"/>
    <col min="12026" max="12026" width="14.140625" style="1" customWidth="1"/>
    <col min="12027" max="12027" width="18.140625" style="1" customWidth="1"/>
    <col min="12028" max="12028" width="14.7109375" style="1" customWidth="1"/>
    <col min="12029" max="12029" width="19.28515625" style="1" customWidth="1"/>
    <col min="12030" max="12030" width="18.5703125" style="1" customWidth="1"/>
    <col min="12031" max="12031" width="18.140625" style="1" customWidth="1"/>
    <col min="12032" max="12032" width="15.140625" style="1" customWidth="1"/>
    <col min="12033" max="12033" width="21.140625" style="1" customWidth="1"/>
    <col min="12034" max="12034" width="17.5703125" style="1" customWidth="1"/>
    <col min="12035" max="12035" width="19.7109375" style="1" customWidth="1"/>
    <col min="12036" max="12036" width="15.5703125" style="1" customWidth="1"/>
    <col min="12037" max="12037" width="19.42578125" style="1" customWidth="1"/>
    <col min="12038" max="12038" width="17.7109375" style="1" customWidth="1"/>
    <col min="12039" max="12040" width="15.42578125" style="1" customWidth="1"/>
    <col min="12041" max="12041" width="0" style="1" hidden="1" customWidth="1"/>
    <col min="12042" max="12042" width="16.140625" style="1" customWidth="1"/>
    <col min="12043" max="12275" width="9.140625" style="1"/>
    <col min="12276" max="12276" width="32.5703125" style="1" customWidth="1"/>
    <col min="12277" max="12278" width="15.28515625" style="1" customWidth="1"/>
    <col min="12279" max="12279" width="15" style="1" customWidth="1"/>
    <col min="12280" max="12280" width="14.5703125" style="1" customWidth="1"/>
    <col min="12281" max="12281" width="16.85546875" style="1" customWidth="1"/>
    <col min="12282" max="12282" width="14.140625" style="1" customWidth="1"/>
    <col min="12283" max="12283" width="18.140625" style="1" customWidth="1"/>
    <col min="12284" max="12284" width="14.7109375" style="1" customWidth="1"/>
    <col min="12285" max="12285" width="19.28515625" style="1" customWidth="1"/>
    <col min="12286" max="12286" width="18.5703125" style="1" customWidth="1"/>
    <col min="12287" max="12287" width="18.140625" style="1" customWidth="1"/>
    <col min="12288" max="12288" width="15.140625" style="1" customWidth="1"/>
    <col min="12289" max="12289" width="21.140625" style="1" customWidth="1"/>
    <col min="12290" max="12290" width="17.5703125" style="1" customWidth="1"/>
    <col min="12291" max="12291" width="19.7109375" style="1" customWidth="1"/>
    <col min="12292" max="12292" width="15.5703125" style="1" customWidth="1"/>
    <col min="12293" max="12293" width="19.42578125" style="1" customWidth="1"/>
    <col min="12294" max="12294" width="17.7109375" style="1" customWidth="1"/>
    <col min="12295" max="12296" width="15.42578125" style="1" customWidth="1"/>
    <col min="12297" max="12297" width="0" style="1" hidden="1" customWidth="1"/>
    <col min="12298" max="12298" width="16.140625" style="1" customWidth="1"/>
    <col min="12299" max="12531" width="9.140625" style="1"/>
    <col min="12532" max="12532" width="32.5703125" style="1" customWidth="1"/>
    <col min="12533" max="12534" width="15.28515625" style="1" customWidth="1"/>
    <col min="12535" max="12535" width="15" style="1" customWidth="1"/>
    <col min="12536" max="12536" width="14.5703125" style="1" customWidth="1"/>
    <col min="12537" max="12537" width="16.85546875" style="1" customWidth="1"/>
    <col min="12538" max="12538" width="14.140625" style="1" customWidth="1"/>
    <col min="12539" max="12539" width="18.140625" style="1" customWidth="1"/>
    <col min="12540" max="12540" width="14.7109375" style="1" customWidth="1"/>
    <col min="12541" max="12541" width="19.28515625" style="1" customWidth="1"/>
    <col min="12542" max="12542" width="18.5703125" style="1" customWidth="1"/>
    <col min="12543" max="12543" width="18.140625" style="1" customWidth="1"/>
    <col min="12544" max="12544" width="15.140625" style="1" customWidth="1"/>
    <col min="12545" max="12545" width="21.140625" style="1" customWidth="1"/>
    <col min="12546" max="12546" width="17.5703125" style="1" customWidth="1"/>
    <col min="12547" max="12547" width="19.7109375" style="1" customWidth="1"/>
    <col min="12548" max="12548" width="15.5703125" style="1" customWidth="1"/>
    <col min="12549" max="12549" width="19.42578125" style="1" customWidth="1"/>
    <col min="12550" max="12550" width="17.7109375" style="1" customWidth="1"/>
    <col min="12551" max="12552" width="15.42578125" style="1" customWidth="1"/>
    <col min="12553" max="12553" width="0" style="1" hidden="1" customWidth="1"/>
    <col min="12554" max="12554" width="16.140625" style="1" customWidth="1"/>
    <col min="12555" max="12787" width="9.140625" style="1"/>
    <col min="12788" max="12788" width="32.5703125" style="1" customWidth="1"/>
    <col min="12789" max="12790" width="15.28515625" style="1" customWidth="1"/>
    <col min="12791" max="12791" width="15" style="1" customWidth="1"/>
    <col min="12792" max="12792" width="14.5703125" style="1" customWidth="1"/>
    <col min="12793" max="12793" width="16.85546875" style="1" customWidth="1"/>
    <col min="12794" max="12794" width="14.140625" style="1" customWidth="1"/>
    <col min="12795" max="12795" width="18.140625" style="1" customWidth="1"/>
    <col min="12796" max="12796" width="14.7109375" style="1" customWidth="1"/>
    <col min="12797" max="12797" width="19.28515625" style="1" customWidth="1"/>
    <col min="12798" max="12798" width="18.5703125" style="1" customWidth="1"/>
    <col min="12799" max="12799" width="18.140625" style="1" customWidth="1"/>
    <col min="12800" max="12800" width="15.140625" style="1" customWidth="1"/>
    <col min="12801" max="12801" width="21.140625" style="1" customWidth="1"/>
    <col min="12802" max="12802" width="17.5703125" style="1" customWidth="1"/>
    <col min="12803" max="12803" width="19.7109375" style="1" customWidth="1"/>
    <col min="12804" max="12804" width="15.5703125" style="1" customWidth="1"/>
    <col min="12805" max="12805" width="19.42578125" style="1" customWidth="1"/>
    <col min="12806" max="12806" width="17.7109375" style="1" customWidth="1"/>
    <col min="12807" max="12808" width="15.42578125" style="1" customWidth="1"/>
    <col min="12809" max="12809" width="0" style="1" hidden="1" customWidth="1"/>
    <col min="12810" max="12810" width="16.140625" style="1" customWidth="1"/>
    <col min="12811" max="13043" width="9.140625" style="1"/>
    <col min="13044" max="13044" width="32.5703125" style="1" customWidth="1"/>
    <col min="13045" max="13046" width="15.28515625" style="1" customWidth="1"/>
    <col min="13047" max="13047" width="15" style="1" customWidth="1"/>
    <col min="13048" max="13048" width="14.5703125" style="1" customWidth="1"/>
    <col min="13049" max="13049" width="16.85546875" style="1" customWidth="1"/>
    <col min="13050" max="13050" width="14.140625" style="1" customWidth="1"/>
    <col min="13051" max="13051" width="18.140625" style="1" customWidth="1"/>
    <col min="13052" max="13052" width="14.7109375" style="1" customWidth="1"/>
    <col min="13053" max="13053" width="19.28515625" style="1" customWidth="1"/>
    <col min="13054" max="13054" width="18.5703125" style="1" customWidth="1"/>
    <col min="13055" max="13055" width="18.140625" style="1" customWidth="1"/>
    <col min="13056" max="13056" width="15.140625" style="1" customWidth="1"/>
    <col min="13057" max="13057" width="21.140625" style="1" customWidth="1"/>
    <col min="13058" max="13058" width="17.5703125" style="1" customWidth="1"/>
    <col min="13059" max="13059" width="19.7109375" style="1" customWidth="1"/>
    <col min="13060" max="13060" width="15.5703125" style="1" customWidth="1"/>
    <col min="13061" max="13061" width="19.42578125" style="1" customWidth="1"/>
    <col min="13062" max="13062" width="17.7109375" style="1" customWidth="1"/>
    <col min="13063" max="13064" width="15.42578125" style="1" customWidth="1"/>
    <col min="13065" max="13065" width="0" style="1" hidden="1" customWidth="1"/>
    <col min="13066" max="13066" width="16.140625" style="1" customWidth="1"/>
    <col min="13067" max="13299" width="9.140625" style="1"/>
    <col min="13300" max="13300" width="32.5703125" style="1" customWidth="1"/>
    <col min="13301" max="13302" width="15.28515625" style="1" customWidth="1"/>
    <col min="13303" max="13303" width="15" style="1" customWidth="1"/>
    <col min="13304" max="13304" width="14.5703125" style="1" customWidth="1"/>
    <col min="13305" max="13305" width="16.85546875" style="1" customWidth="1"/>
    <col min="13306" max="13306" width="14.140625" style="1" customWidth="1"/>
    <col min="13307" max="13307" width="18.140625" style="1" customWidth="1"/>
    <col min="13308" max="13308" width="14.7109375" style="1" customWidth="1"/>
    <col min="13309" max="13309" width="19.28515625" style="1" customWidth="1"/>
    <col min="13310" max="13310" width="18.5703125" style="1" customWidth="1"/>
    <col min="13311" max="13311" width="18.140625" style="1" customWidth="1"/>
    <col min="13312" max="13312" width="15.140625" style="1" customWidth="1"/>
    <col min="13313" max="13313" width="21.140625" style="1" customWidth="1"/>
    <col min="13314" max="13314" width="17.5703125" style="1" customWidth="1"/>
    <col min="13315" max="13315" width="19.7109375" style="1" customWidth="1"/>
    <col min="13316" max="13316" width="15.5703125" style="1" customWidth="1"/>
    <col min="13317" max="13317" width="19.42578125" style="1" customWidth="1"/>
    <col min="13318" max="13318" width="17.7109375" style="1" customWidth="1"/>
    <col min="13319" max="13320" width="15.42578125" style="1" customWidth="1"/>
    <col min="13321" max="13321" width="0" style="1" hidden="1" customWidth="1"/>
    <col min="13322" max="13322" width="16.140625" style="1" customWidth="1"/>
    <col min="13323" max="13555" width="9.140625" style="1"/>
    <col min="13556" max="13556" width="32.5703125" style="1" customWidth="1"/>
    <col min="13557" max="13558" width="15.28515625" style="1" customWidth="1"/>
    <col min="13559" max="13559" width="15" style="1" customWidth="1"/>
    <col min="13560" max="13560" width="14.5703125" style="1" customWidth="1"/>
    <col min="13561" max="13561" width="16.85546875" style="1" customWidth="1"/>
    <col min="13562" max="13562" width="14.140625" style="1" customWidth="1"/>
    <col min="13563" max="13563" width="18.140625" style="1" customWidth="1"/>
    <col min="13564" max="13564" width="14.7109375" style="1" customWidth="1"/>
    <col min="13565" max="13565" width="19.28515625" style="1" customWidth="1"/>
    <col min="13566" max="13566" width="18.5703125" style="1" customWidth="1"/>
    <col min="13567" max="13567" width="18.140625" style="1" customWidth="1"/>
    <col min="13568" max="13568" width="15.140625" style="1" customWidth="1"/>
    <col min="13569" max="13569" width="21.140625" style="1" customWidth="1"/>
    <col min="13570" max="13570" width="17.5703125" style="1" customWidth="1"/>
    <col min="13571" max="13571" width="19.7109375" style="1" customWidth="1"/>
    <col min="13572" max="13572" width="15.5703125" style="1" customWidth="1"/>
    <col min="13573" max="13573" width="19.42578125" style="1" customWidth="1"/>
    <col min="13574" max="13574" width="17.7109375" style="1" customWidth="1"/>
    <col min="13575" max="13576" width="15.42578125" style="1" customWidth="1"/>
    <col min="13577" max="13577" width="0" style="1" hidden="1" customWidth="1"/>
    <col min="13578" max="13578" width="16.140625" style="1" customWidth="1"/>
    <col min="13579" max="13811" width="9.140625" style="1"/>
    <col min="13812" max="13812" width="32.5703125" style="1" customWidth="1"/>
    <col min="13813" max="13814" width="15.28515625" style="1" customWidth="1"/>
    <col min="13815" max="13815" width="15" style="1" customWidth="1"/>
    <col min="13816" max="13816" width="14.5703125" style="1" customWidth="1"/>
    <col min="13817" max="13817" width="16.85546875" style="1" customWidth="1"/>
    <col min="13818" max="13818" width="14.140625" style="1" customWidth="1"/>
    <col min="13819" max="13819" width="18.140625" style="1" customWidth="1"/>
    <col min="13820" max="13820" width="14.7109375" style="1" customWidth="1"/>
    <col min="13821" max="13821" width="19.28515625" style="1" customWidth="1"/>
    <col min="13822" max="13822" width="18.5703125" style="1" customWidth="1"/>
    <col min="13823" max="13823" width="18.140625" style="1" customWidth="1"/>
    <col min="13824" max="13824" width="15.140625" style="1" customWidth="1"/>
    <col min="13825" max="13825" width="21.140625" style="1" customWidth="1"/>
    <col min="13826" max="13826" width="17.5703125" style="1" customWidth="1"/>
    <col min="13827" max="13827" width="19.7109375" style="1" customWidth="1"/>
    <col min="13828" max="13828" width="15.5703125" style="1" customWidth="1"/>
    <col min="13829" max="13829" width="19.42578125" style="1" customWidth="1"/>
    <col min="13830" max="13830" width="17.7109375" style="1" customWidth="1"/>
    <col min="13831" max="13832" width="15.42578125" style="1" customWidth="1"/>
    <col min="13833" max="13833" width="0" style="1" hidden="1" customWidth="1"/>
    <col min="13834" max="13834" width="16.140625" style="1" customWidth="1"/>
    <col min="13835" max="14067" width="9.140625" style="1"/>
    <col min="14068" max="14068" width="32.5703125" style="1" customWidth="1"/>
    <col min="14069" max="14070" width="15.28515625" style="1" customWidth="1"/>
    <col min="14071" max="14071" width="15" style="1" customWidth="1"/>
    <col min="14072" max="14072" width="14.5703125" style="1" customWidth="1"/>
    <col min="14073" max="14073" width="16.85546875" style="1" customWidth="1"/>
    <col min="14074" max="14074" width="14.140625" style="1" customWidth="1"/>
    <col min="14075" max="14075" width="18.140625" style="1" customWidth="1"/>
    <col min="14076" max="14076" width="14.7109375" style="1" customWidth="1"/>
    <col min="14077" max="14077" width="19.28515625" style="1" customWidth="1"/>
    <col min="14078" max="14078" width="18.5703125" style="1" customWidth="1"/>
    <col min="14079" max="14079" width="18.140625" style="1" customWidth="1"/>
    <col min="14080" max="14080" width="15.140625" style="1" customWidth="1"/>
    <col min="14081" max="14081" width="21.140625" style="1" customWidth="1"/>
    <col min="14082" max="14082" width="17.5703125" style="1" customWidth="1"/>
    <col min="14083" max="14083" width="19.7109375" style="1" customWidth="1"/>
    <col min="14084" max="14084" width="15.5703125" style="1" customWidth="1"/>
    <col min="14085" max="14085" width="19.42578125" style="1" customWidth="1"/>
    <col min="14086" max="14086" width="17.7109375" style="1" customWidth="1"/>
    <col min="14087" max="14088" width="15.42578125" style="1" customWidth="1"/>
    <col min="14089" max="14089" width="0" style="1" hidden="1" customWidth="1"/>
    <col min="14090" max="14090" width="16.140625" style="1" customWidth="1"/>
    <col min="14091" max="14323" width="9.140625" style="1"/>
    <col min="14324" max="14324" width="32.5703125" style="1" customWidth="1"/>
    <col min="14325" max="14326" width="15.28515625" style="1" customWidth="1"/>
    <col min="14327" max="14327" width="15" style="1" customWidth="1"/>
    <col min="14328" max="14328" width="14.5703125" style="1" customWidth="1"/>
    <col min="14329" max="14329" width="16.85546875" style="1" customWidth="1"/>
    <col min="14330" max="14330" width="14.140625" style="1" customWidth="1"/>
    <col min="14331" max="14331" width="18.140625" style="1" customWidth="1"/>
    <col min="14332" max="14332" width="14.7109375" style="1" customWidth="1"/>
    <col min="14333" max="14333" width="19.28515625" style="1" customWidth="1"/>
    <col min="14334" max="14334" width="18.5703125" style="1" customWidth="1"/>
    <col min="14335" max="14335" width="18.140625" style="1" customWidth="1"/>
    <col min="14336" max="14336" width="15.140625" style="1" customWidth="1"/>
    <col min="14337" max="14337" width="21.140625" style="1" customWidth="1"/>
    <col min="14338" max="14338" width="17.5703125" style="1" customWidth="1"/>
    <col min="14339" max="14339" width="19.7109375" style="1" customWidth="1"/>
    <col min="14340" max="14340" width="15.5703125" style="1" customWidth="1"/>
    <col min="14341" max="14341" width="19.42578125" style="1" customWidth="1"/>
    <col min="14342" max="14342" width="17.7109375" style="1" customWidth="1"/>
    <col min="14343" max="14344" width="15.42578125" style="1" customWidth="1"/>
    <col min="14345" max="14345" width="0" style="1" hidden="1" customWidth="1"/>
    <col min="14346" max="14346" width="16.140625" style="1" customWidth="1"/>
    <col min="14347" max="14579" width="9.140625" style="1"/>
    <col min="14580" max="14580" width="32.5703125" style="1" customWidth="1"/>
    <col min="14581" max="14582" width="15.28515625" style="1" customWidth="1"/>
    <col min="14583" max="14583" width="15" style="1" customWidth="1"/>
    <col min="14584" max="14584" width="14.5703125" style="1" customWidth="1"/>
    <col min="14585" max="14585" width="16.85546875" style="1" customWidth="1"/>
    <col min="14586" max="14586" width="14.140625" style="1" customWidth="1"/>
    <col min="14587" max="14587" width="18.140625" style="1" customWidth="1"/>
    <col min="14588" max="14588" width="14.7109375" style="1" customWidth="1"/>
    <col min="14589" max="14589" width="19.28515625" style="1" customWidth="1"/>
    <col min="14590" max="14590" width="18.5703125" style="1" customWidth="1"/>
    <col min="14591" max="14591" width="18.140625" style="1" customWidth="1"/>
    <col min="14592" max="14592" width="15.140625" style="1" customWidth="1"/>
    <col min="14593" max="14593" width="21.140625" style="1" customWidth="1"/>
    <col min="14594" max="14594" width="17.5703125" style="1" customWidth="1"/>
    <col min="14595" max="14595" width="19.7109375" style="1" customWidth="1"/>
    <col min="14596" max="14596" width="15.5703125" style="1" customWidth="1"/>
    <col min="14597" max="14597" width="19.42578125" style="1" customWidth="1"/>
    <col min="14598" max="14598" width="17.7109375" style="1" customWidth="1"/>
    <col min="14599" max="14600" width="15.42578125" style="1" customWidth="1"/>
    <col min="14601" max="14601" width="0" style="1" hidden="1" customWidth="1"/>
    <col min="14602" max="14602" width="16.140625" style="1" customWidth="1"/>
    <col min="14603" max="14835" width="9.140625" style="1"/>
    <col min="14836" max="14836" width="32.5703125" style="1" customWidth="1"/>
    <col min="14837" max="14838" width="15.28515625" style="1" customWidth="1"/>
    <col min="14839" max="14839" width="15" style="1" customWidth="1"/>
    <col min="14840" max="14840" width="14.5703125" style="1" customWidth="1"/>
    <col min="14841" max="14841" width="16.85546875" style="1" customWidth="1"/>
    <col min="14842" max="14842" width="14.140625" style="1" customWidth="1"/>
    <col min="14843" max="14843" width="18.140625" style="1" customWidth="1"/>
    <col min="14844" max="14844" width="14.7109375" style="1" customWidth="1"/>
    <col min="14845" max="14845" width="19.28515625" style="1" customWidth="1"/>
    <col min="14846" max="14846" width="18.5703125" style="1" customWidth="1"/>
    <col min="14847" max="14847" width="18.140625" style="1" customWidth="1"/>
    <col min="14848" max="14848" width="15.140625" style="1" customWidth="1"/>
    <col min="14849" max="14849" width="21.140625" style="1" customWidth="1"/>
    <col min="14850" max="14850" width="17.5703125" style="1" customWidth="1"/>
    <col min="14851" max="14851" width="19.7109375" style="1" customWidth="1"/>
    <col min="14852" max="14852" width="15.5703125" style="1" customWidth="1"/>
    <col min="14853" max="14853" width="19.42578125" style="1" customWidth="1"/>
    <col min="14854" max="14854" width="17.7109375" style="1" customWidth="1"/>
    <col min="14855" max="14856" width="15.42578125" style="1" customWidth="1"/>
    <col min="14857" max="14857" width="0" style="1" hidden="1" customWidth="1"/>
    <col min="14858" max="14858" width="16.140625" style="1" customWidth="1"/>
    <col min="14859" max="15091" width="9.140625" style="1"/>
    <col min="15092" max="15092" width="32.5703125" style="1" customWidth="1"/>
    <col min="15093" max="15094" width="15.28515625" style="1" customWidth="1"/>
    <col min="15095" max="15095" width="15" style="1" customWidth="1"/>
    <col min="15096" max="15096" width="14.5703125" style="1" customWidth="1"/>
    <col min="15097" max="15097" width="16.85546875" style="1" customWidth="1"/>
    <col min="15098" max="15098" width="14.140625" style="1" customWidth="1"/>
    <col min="15099" max="15099" width="18.140625" style="1" customWidth="1"/>
    <col min="15100" max="15100" width="14.7109375" style="1" customWidth="1"/>
    <col min="15101" max="15101" width="19.28515625" style="1" customWidth="1"/>
    <col min="15102" max="15102" width="18.5703125" style="1" customWidth="1"/>
    <col min="15103" max="15103" width="18.140625" style="1" customWidth="1"/>
    <col min="15104" max="15104" width="15.140625" style="1" customWidth="1"/>
    <col min="15105" max="15105" width="21.140625" style="1" customWidth="1"/>
    <col min="15106" max="15106" width="17.5703125" style="1" customWidth="1"/>
    <col min="15107" max="15107" width="19.7109375" style="1" customWidth="1"/>
    <col min="15108" max="15108" width="15.5703125" style="1" customWidth="1"/>
    <col min="15109" max="15109" width="19.42578125" style="1" customWidth="1"/>
    <col min="15110" max="15110" width="17.7109375" style="1" customWidth="1"/>
    <col min="15111" max="15112" width="15.42578125" style="1" customWidth="1"/>
    <col min="15113" max="15113" width="0" style="1" hidden="1" customWidth="1"/>
    <col min="15114" max="15114" width="16.140625" style="1" customWidth="1"/>
    <col min="15115" max="15347" width="9.140625" style="1"/>
    <col min="15348" max="15348" width="32.5703125" style="1" customWidth="1"/>
    <col min="15349" max="15350" width="15.28515625" style="1" customWidth="1"/>
    <col min="15351" max="15351" width="15" style="1" customWidth="1"/>
    <col min="15352" max="15352" width="14.5703125" style="1" customWidth="1"/>
    <col min="15353" max="15353" width="16.85546875" style="1" customWidth="1"/>
    <col min="15354" max="15354" width="14.140625" style="1" customWidth="1"/>
    <col min="15355" max="15355" width="18.140625" style="1" customWidth="1"/>
    <col min="15356" max="15356" width="14.7109375" style="1" customWidth="1"/>
    <col min="15357" max="15357" width="19.28515625" style="1" customWidth="1"/>
    <col min="15358" max="15358" width="18.5703125" style="1" customWidth="1"/>
    <col min="15359" max="15359" width="18.140625" style="1" customWidth="1"/>
    <col min="15360" max="15360" width="15.140625" style="1" customWidth="1"/>
    <col min="15361" max="15361" width="21.140625" style="1" customWidth="1"/>
    <col min="15362" max="15362" width="17.5703125" style="1" customWidth="1"/>
    <col min="15363" max="15363" width="19.7109375" style="1" customWidth="1"/>
    <col min="15364" max="15364" width="15.5703125" style="1" customWidth="1"/>
    <col min="15365" max="15365" width="19.42578125" style="1" customWidth="1"/>
    <col min="15366" max="15366" width="17.7109375" style="1" customWidth="1"/>
    <col min="15367" max="15368" width="15.42578125" style="1" customWidth="1"/>
    <col min="15369" max="15369" width="0" style="1" hidden="1" customWidth="1"/>
    <col min="15370" max="15370" width="16.140625" style="1" customWidth="1"/>
    <col min="15371" max="15603" width="9.140625" style="1"/>
    <col min="15604" max="15604" width="32.5703125" style="1" customWidth="1"/>
    <col min="15605" max="15606" width="15.28515625" style="1" customWidth="1"/>
    <col min="15607" max="15607" width="15" style="1" customWidth="1"/>
    <col min="15608" max="15608" width="14.5703125" style="1" customWidth="1"/>
    <col min="15609" max="15609" width="16.85546875" style="1" customWidth="1"/>
    <col min="15610" max="15610" width="14.140625" style="1" customWidth="1"/>
    <col min="15611" max="15611" width="18.140625" style="1" customWidth="1"/>
    <col min="15612" max="15612" width="14.7109375" style="1" customWidth="1"/>
    <col min="15613" max="15613" width="19.28515625" style="1" customWidth="1"/>
    <col min="15614" max="15614" width="18.5703125" style="1" customWidth="1"/>
    <col min="15615" max="15615" width="18.140625" style="1" customWidth="1"/>
    <col min="15616" max="15616" width="15.140625" style="1" customWidth="1"/>
    <col min="15617" max="15617" width="21.140625" style="1" customWidth="1"/>
    <col min="15618" max="15618" width="17.5703125" style="1" customWidth="1"/>
    <col min="15619" max="15619" width="19.7109375" style="1" customWidth="1"/>
    <col min="15620" max="15620" width="15.5703125" style="1" customWidth="1"/>
    <col min="15621" max="15621" width="19.42578125" style="1" customWidth="1"/>
    <col min="15622" max="15622" width="17.7109375" style="1" customWidth="1"/>
    <col min="15623" max="15624" width="15.42578125" style="1" customWidth="1"/>
    <col min="15625" max="15625" width="0" style="1" hidden="1" customWidth="1"/>
    <col min="15626" max="15626" width="16.140625" style="1" customWidth="1"/>
    <col min="15627" max="15859" width="9.140625" style="1"/>
    <col min="15860" max="15860" width="32.5703125" style="1" customWidth="1"/>
    <col min="15861" max="15862" width="15.28515625" style="1" customWidth="1"/>
    <col min="15863" max="15863" width="15" style="1" customWidth="1"/>
    <col min="15864" max="15864" width="14.5703125" style="1" customWidth="1"/>
    <col min="15865" max="15865" width="16.85546875" style="1" customWidth="1"/>
    <col min="15866" max="15866" width="14.140625" style="1" customWidth="1"/>
    <col min="15867" max="15867" width="18.140625" style="1" customWidth="1"/>
    <col min="15868" max="15868" width="14.7109375" style="1" customWidth="1"/>
    <col min="15869" max="15869" width="19.28515625" style="1" customWidth="1"/>
    <col min="15870" max="15870" width="18.5703125" style="1" customWidth="1"/>
    <col min="15871" max="15871" width="18.140625" style="1" customWidth="1"/>
    <col min="15872" max="15872" width="15.140625" style="1" customWidth="1"/>
    <col min="15873" max="15873" width="21.140625" style="1" customWidth="1"/>
    <col min="15874" max="15874" width="17.5703125" style="1" customWidth="1"/>
    <col min="15875" max="15875" width="19.7109375" style="1" customWidth="1"/>
    <col min="15876" max="15876" width="15.5703125" style="1" customWidth="1"/>
    <col min="15877" max="15877" width="19.42578125" style="1" customWidth="1"/>
    <col min="15878" max="15878" width="17.7109375" style="1" customWidth="1"/>
    <col min="15879" max="15880" width="15.42578125" style="1" customWidth="1"/>
    <col min="15881" max="15881" width="0" style="1" hidden="1" customWidth="1"/>
    <col min="15882" max="15882" width="16.140625" style="1" customWidth="1"/>
    <col min="15883" max="16115" width="9.140625" style="1"/>
    <col min="16116" max="16116" width="32.5703125" style="1" customWidth="1"/>
    <col min="16117" max="16118" width="15.28515625" style="1" customWidth="1"/>
    <col min="16119" max="16119" width="15" style="1" customWidth="1"/>
    <col min="16120" max="16120" width="14.5703125" style="1" customWidth="1"/>
    <col min="16121" max="16121" width="16.85546875" style="1" customWidth="1"/>
    <col min="16122" max="16122" width="14.140625" style="1" customWidth="1"/>
    <col min="16123" max="16123" width="18.140625" style="1" customWidth="1"/>
    <col min="16124" max="16124" width="14.7109375" style="1" customWidth="1"/>
    <col min="16125" max="16125" width="19.28515625" style="1" customWidth="1"/>
    <col min="16126" max="16126" width="18.5703125" style="1" customWidth="1"/>
    <col min="16127" max="16127" width="18.140625" style="1" customWidth="1"/>
    <col min="16128" max="16128" width="15.140625" style="1" customWidth="1"/>
    <col min="16129" max="16129" width="21.140625" style="1" customWidth="1"/>
    <col min="16130" max="16130" width="17.5703125" style="1" customWidth="1"/>
    <col min="16131" max="16131" width="19.7109375" style="1" customWidth="1"/>
    <col min="16132" max="16132" width="15.5703125" style="1" customWidth="1"/>
    <col min="16133" max="16133" width="19.42578125" style="1" customWidth="1"/>
    <col min="16134" max="16134" width="17.7109375" style="1" customWidth="1"/>
    <col min="16135" max="16136" width="15.42578125" style="1" customWidth="1"/>
    <col min="16137" max="16137" width="0" style="1" hidden="1" customWidth="1"/>
    <col min="16138" max="16138" width="16.140625" style="1" customWidth="1"/>
    <col min="16139" max="16384" width="9.140625" style="1"/>
  </cols>
  <sheetData>
    <row r="1" spans="1:19" ht="12.75" x14ac:dyDescent="0.2">
      <c r="A1" s="42" t="s">
        <v>32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19" ht="75" customHeight="1" x14ac:dyDescent="0.3">
      <c r="A2" s="43" t="s">
        <v>33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19" ht="13.5" customHeight="1" x14ac:dyDescent="0.2">
      <c r="A3" s="2"/>
      <c r="B3" s="2"/>
      <c r="F3" s="3" t="s">
        <v>2</v>
      </c>
      <c r="L3" s="4"/>
      <c r="M3" s="5"/>
      <c r="N3" s="5"/>
    </row>
    <row r="4" spans="1:19" ht="13.5" customHeight="1" thickBot="1" x14ac:dyDescent="0.25">
      <c r="L4" s="4"/>
      <c r="M4" s="5"/>
      <c r="N4" s="5"/>
      <c r="Q4" s="44" t="s">
        <v>3</v>
      </c>
      <c r="R4" s="44"/>
    </row>
    <row r="5" spans="1:19" ht="48" x14ac:dyDescent="0.2">
      <c r="A5" s="6" t="s">
        <v>14</v>
      </c>
      <c r="B5" s="45" t="s">
        <v>216</v>
      </c>
      <c r="C5" s="46" t="s">
        <v>217</v>
      </c>
      <c r="D5" s="7" t="s">
        <v>15</v>
      </c>
      <c r="E5" s="7" t="s">
        <v>16</v>
      </c>
      <c r="F5" s="7" t="s">
        <v>4</v>
      </c>
      <c r="G5" s="46" t="s">
        <v>218</v>
      </c>
      <c r="H5" s="7" t="s">
        <v>17</v>
      </c>
      <c r="I5" s="7" t="s">
        <v>16</v>
      </c>
      <c r="J5" s="7" t="s">
        <v>4</v>
      </c>
      <c r="K5" s="46" t="s">
        <v>219</v>
      </c>
      <c r="L5" s="7" t="s">
        <v>17</v>
      </c>
      <c r="M5" s="7" t="s">
        <v>18</v>
      </c>
      <c r="N5" s="7" t="s">
        <v>4</v>
      </c>
      <c r="O5" s="46" t="s">
        <v>220</v>
      </c>
      <c r="P5" s="7" t="s">
        <v>17</v>
      </c>
      <c r="Q5" s="7" t="s">
        <v>16</v>
      </c>
      <c r="R5" s="8" t="s">
        <v>4</v>
      </c>
      <c r="S5" s="9"/>
    </row>
    <row r="6" spans="1:19" x14ac:dyDescent="0.2">
      <c r="A6" s="10" t="s">
        <v>34</v>
      </c>
      <c r="B6" s="11"/>
      <c r="C6" s="12"/>
      <c r="D6" s="12"/>
      <c r="E6" s="12"/>
      <c r="F6" s="12" t="e">
        <f>C6/B6*100</f>
        <v>#DIV/0!</v>
      </c>
      <c r="G6" s="12"/>
      <c r="H6" s="12"/>
      <c r="I6" s="12"/>
      <c r="J6" s="12" t="e">
        <f>G6/C6*100</f>
        <v>#DIV/0!</v>
      </c>
      <c r="K6" s="12"/>
      <c r="L6" s="12"/>
      <c r="M6" s="12"/>
      <c r="N6" s="12" t="e">
        <f>K6/G6*100</f>
        <v>#DIV/0!</v>
      </c>
      <c r="O6" s="12"/>
      <c r="P6" s="12"/>
      <c r="Q6" s="12"/>
      <c r="R6" s="13" t="e">
        <f>O6/K6*100</f>
        <v>#DIV/0!</v>
      </c>
      <c r="S6" s="9"/>
    </row>
    <row r="7" spans="1:19" x14ac:dyDescent="0.2">
      <c r="A7" s="14" t="s">
        <v>5</v>
      </c>
      <c r="B7" s="15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3"/>
      <c r="S7" s="9"/>
    </row>
    <row r="8" spans="1:19" s="38" customFormat="1" x14ac:dyDescent="0.2">
      <c r="A8" s="10" t="s">
        <v>35</v>
      </c>
      <c r="B8" s="39">
        <f>B9+B10+B11</f>
        <v>0</v>
      </c>
      <c r="C8" s="39">
        <f t="shared" ref="C8:E8" si="0">C9+C10+C11</f>
        <v>0</v>
      </c>
      <c r="D8" s="39">
        <f t="shared" si="0"/>
        <v>0</v>
      </c>
      <c r="E8" s="39">
        <f t="shared" si="0"/>
        <v>0</v>
      </c>
      <c r="F8" s="12" t="e">
        <f t="shared" ref="F8:F28" si="1">C8/B8*100</f>
        <v>#DIV/0!</v>
      </c>
      <c r="G8" s="39">
        <f t="shared" ref="G8" si="2">G9+G10+G11</f>
        <v>0</v>
      </c>
      <c r="H8" s="39">
        <f t="shared" ref="H8" si="3">H9+H10+H11</f>
        <v>0</v>
      </c>
      <c r="I8" s="39">
        <f t="shared" ref="I8" si="4">I9+I10+I11</f>
        <v>0</v>
      </c>
      <c r="J8" s="12" t="e">
        <f t="shared" ref="J8:J28" si="5">G8/C8*100</f>
        <v>#DIV/0!</v>
      </c>
      <c r="K8" s="39">
        <f t="shared" ref="K8" si="6">K9+K10+K11</f>
        <v>0</v>
      </c>
      <c r="L8" s="39">
        <f t="shared" ref="L8" si="7">L9+L10+L11</f>
        <v>0</v>
      </c>
      <c r="M8" s="39">
        <f t="shared" ref="M8" si="8">M9+M10+M11</f>
        <v>0</v>
      </c>
      <c r="N8" s="12" t="e">
        <f t="shared" ref="N8:N28" si="9">K8/G8*100</f>
        <v>#DIV/0!</v>
      </c>
      <c r="O8" s="39">
        <f t="shared" ref="O8" si="10">O9+O10+O11</f>
        <v>0</v>
      </c>
      <c r="P8" s="39">
        <f t="shared" ref="P8" si="11">P9+P10+P11</f>
        <v>0</v>
      </c>
      <c r="Q8" s="39">
        <f t="shared" ref="Q8" si="12">Q9+Q10+Q11</f>
        <v>0</v>
      </c>
      <c r="R8" s="13" t="e">
        <f t="shared" ref="R8:R28" si="13">O8/K8*100</f>
        <v>#DIV/0!</v>
      </c>
      <c r="S8" s="37"/>
    </row>
    <row r="9" spans="1:19" x14ac:dyDescent="0.2">
      <c r="A9" s="17" t="s">
        <v>36</v>
      </c>
      <c r="B9" s="18"/>
      <c r="C9" s="12"/>
      <c r="D9" s="12"/>
      <c r="E9" s="12"/>
      <c r="F9" s="12" t="e">
        <f t="shared" si="1"/>
        <v>#DIV/0!</v>
      </c>
      <c r="G9" s="12"/>
      <c r="H9" s="12"/>
      <c r="I9" s="12"/>
      <c r="J9" s="12" t="e">
        <f t="shared" si="5"/>
        <v>#DIV/0!</v>
      </c>
      <c r="K9" s="12"/>
      <c r="L9" s="12"/>
      <c r="M9" s="12"/>
      <c r="N9" s="12" t="e">
        <f t="shared" si="9"/>
        <v>#DIV/0!</v>
      </c>
      <c r="O9" s="12"/>
      <c r="P9" s="12"/>
      <c r="Q9" s="12"/>
      <c r="R9" s="13" t="e">
        <f t="shared" si="13"/>
        <v>#DIV/0!</v>
      </c>
      <c r="S9" s="9"/>
    </row>
    <row r="10" spans="1:19" x14ac:dyDescent="0.2">
      <c r="A10" s="17" t="s">
        <v>37</v>
      </c>
      <c r="B10" s="18"/>
      <c r="C10" s="12"/>
      <c r="D10" s="12"/>
      <c r="E10" s="12"/>
      <c r="F10" s="12" t="e">
        <f t="shared" si="1"/>
        <v>#DIV/0!</v>
      </c>
      <c r="G10" s="12"/>
      <c r="H10" s="12"/>
      <c r="I10" s="12"/>
      <c r="J10" s="12" t="e">
        <f t="shared" si="5"/>
        <v>#DIV/0!</v>
      </c>
      <c r="K10" s="12"/>
      <c r="L10" s="12"/>
      <c r="M10" s="12"/>
      <c r="N10" s="12" t="e">
        <f t="shared" si="9"/>
        <v>#DIV/0!</v>
      </c>
      <c r="O10" s="12"/>
      <c r="P10" s="12"/>
      <c r="Q10" s="12"/>
      <c r="R10" s="13" t="e">
        <f t="shared" si="13"/>
        <v>#DIV/0!</v>
      </c>
      <c r="S10" s="9"/>
    </row>
    <row r="11" spans="1:19" x14ac:dyDescent="0.2">
      <c r="A11" s="17" t="s">
        <v>38</v>
      </c>
      <c r="B11" s="18"/>
      <c r="C11" s="12"/>
      <c r="D11" s="12"/>
      <c r="E11" s="12"/>
      <c r="F11" s="12" t="e">
        <f t="shared" si="1"/>
        <v>#DIV/0!</v>
      </c>
      <c r="G11" s="12"/>
      <c r="H11" s="12"/>
      <c r="I11" s="12"/>
      <c r="J11" s="12" t="e">
        <f t="shared" si="5"/>
        <v>#DIV/0!</v>
      </c>
      <c r="K11" s="12"/>
      <c r="L11" s="12"/>
      <c r="M11" s="12"/>
      <c r="N11" s="12" t="e">
        <f t="shared" si="9"/>
        <v>#DIV/0!</v>
      </c>
      <c r="O11" s="12"/>
      <c r="P11" s="12"/>
      <c r="Q11" s="12"/>
      <c r="R11" s="13" t="e">
        <f t="shared" si="13"/>
        <v>#DIV/0!</v>
      </c>
      <c r="S11" s="9"/>
    </row>
    <row r="12" spans="1:19" s="38" customFormat="1" ht="12" customHeight="1" x14ac:dyDescent="0.2">
      <c r="A12" s="10" t="s">
        <v>39</v>
      </c>
      <c r="B12" s="39">
        <f>B13+B14+B15</f>
        <v>0</v>
      </c>
      <c r="C12" s="39">
        <f t="shared" ref="C12:Q12" si="14">C13+C14+C15</f>
        <v>0</v>
      </c>
      <c r="D12" s="39">
        <f t="shared" si="14"/>
        <v>0</v>
      </c>
      <c r="E12" s="39">
        <f t="shared" si="14"/>
        <v>0</v>
      </c>
      <c r="F12" s="12" t="e">
        <f t="shared" si="1"/>
        <v>#DIV/0!</v>
      </c>
      <c r="G12" s="39">
        <f t="shared" si="14"/>
        <v>0</v>
      </c>
      <c r="H12" s="39">
        <f t="shared" si="14"/>
        <v>0</v>
      </c>
      <c r="I12" s="39">
        <f t="shared" si="14"/>
        <v>0</v>
      </c>
      <c r="J12" s="12" t="e">
        <f t="shared" si="5"/>
        <v>#DIV/0!</v>
      </c>
      <c r="K12" s="39">
        <f t="shared" si="14"/>
        <v>0</v>
      </c>
      <c r="L12" s="39">
        <f t="shared" si="14"/>
        <v>0</v>
      </c>
      <c r="M12" s="39">
        <f t="shared" si="14"/>
        <v>0</v>
      </c>
      <c r="N12" s="12" t="e">
        <f t="shared" si="9"/>
        <v>#DIV/0!</v>
      </c>
      <c r="O12" s="39">
        <f t="shared" si="14"/>
        <v>0</v>
      </c>
      <c r="P12" s="39">
        <f t="shared" si="14"/>
        <v>0</v>
      </c>
      <c r="Q12" s="39">
        <f t="shared" si="14"/>
        <v>0</v>
      </c>
      <c r="R12" s="13" t="e">
        <f t="shared" si="13"/>
        <v>#DIV/0!</v>
      </c>
      <c r="S12" s="37"/>
    </row>
    <row r="13" spans="1:19" ht="12.75" customHeight="1" x14ac:dyDescent="0.2">
      <c r="A13" s="17" t="s">
        <v>20</v>
      </c>
      <c r="B13" s="18"/>
      <c r="C13" s="12"/>
      <c r="D13" s="12"/>
      <c r="E13" s="12"/>
      <c r="F13" s="12" t="e">
        <f t="shared" si="1"/>
        <v>#DIV/0!</v>
      </c>
      <c r="G13" s="12"/>
      <c r="H13" s="12"/>
      <c r="I13" s="12"/>
      <c r="J13" s="12" t="e">
        <f t="shared" si="5"/>
        <v>#DIV/0!</v>
      </c>
      <c r="K13" s="12"/>
      <c r="L13" s="12"/>
      <c r="M13" s="12"/>
      <c r="N13" s="12" t="e">
        <f t="shared" si="9"/>
        <v>#DIV/0!</v>
      </c>
      <c r="O13" s="12"/>
      <c r="P13" s="12"/>
      <c r="Q13" s="12"/>
      <c r="R13" s="13" t="e">
        <f t="shared" si="13"/>
        <v>#DIV/0!</v>
      </c>
      <c r="S13" s="9"/>
    </row>
    <row r="14" spans="1:19" ht="12.75" customHeight="1" x14ac:dyDescent="0.2">
      <c r="A14" s="17" t="s">
        <v>40</v>
      </c>
      <c r="B14" s="18"/>
      <c r="C14" s="12"/>
      <c r="D14" s="12"/>
      <c r="E14" s="12"/>
      <c r="F14" s="12" t="e">
        <f t="shared" si="1"/>
        <v>#DIV/0!</v>
      </c>
      <c r="G14" s="12"/>
      <c r="H14" s="12"/>
      <c r="I14" s="12"/>
      <c r="J14" s="12" t="e">
        <f t="shared" si="5"/>
        <v>#DIV/0!</v>
      </c>
      <c r="K14" s="12"/>
      <c r="L14" s="12"/>
      <c r="M14" s="12"/>
      <c r="N14" s="12" t="e">
        <f t="shared" si="9"/>
        <v>#DIV/0!</v>
      </c>
      <c r="O14" s="12"/>
      <c r="P14" s="12"/>
      <c r="Q14" s="12"/>
      <c r="R14" s="13" t="e">
        <f t="shared" si="13"/>
        <v>#DIV/0!</v>
      </c>
      <c r="S14" s="9"/>
    </row>
    <row r="15" spans="1:19" ht="12.75" customHeight="1" x14ac:dyDescent="0.2">
      <c r="A15" s="17" t="s">
        <v>41</v>
      </c>
      <c r="B15" s="18"/>
      <c r="C15" s="12"/>
      <c r="D15" s="12"/>
      <c r="E15" s="12"/>
      <c r="F15" s="12" t="e">
        <f t="shared" si="1"/>
        <v>#DIV/0!</v>
      </c>
      <c r="G15" s="12"/>
      <c r="H15" s="12"/>
      <c r="I15" s="12"/>
      <c r="J15" s="12" t="e">
        <f t="shared" si="5"/>
        <v>#DIV/0!</v>
      </c>
      <c r="K15" s="12"/>
      <c r="L15" s="12"/>
      <c r="M15" s="12"/>
      <c r="N15" s="12" t="e">
        <f t="shared" si="9"/>
        <v>#DIV/0!</v>
      </c>
      <c r="O15" s="12"/>
      <c r="P15" s="12"/>
      <c r="Q15" s="12"/>
      <c r="R15" s="13" t="e">
        <f t="shared" si="13"/>
        <v>#DIV/0!</v>
      </c>
      <c r="S15" s="9"/>
    </row>
    <row r="16" spans="1:19" s="38" customFormat="1" ht="25.5" customHeight="1" x14ac:dyDescent="0.2">
      <c r="A16" s="10" t="s">
        <v>42</v>
      </c>
      <c r="B16" s="11">
        <f>B17+B18+B19</f>
        <v>0</v>
      </c>
      <c r="C16" s="11">
        <f t="shared" ref="C16:E16" si="15">C17+C18+C19</f>
        <v>0</v>
      </c>
      <c r="D16" s="11">
        <f t="shared" si="15"/>
        <v>0</v>
      </c>
      <c r="E16" s="11">
        <f t="shared" si="15"/>
        <v>0</v>
      </c>
      <c r="F16" s="12" t="e">
        <f t="shared" si="1"/>
        <v>#DIV/0!</v>
      </c>
      <c r="G16" s="12">
        <f>G17+G18+G19</f>
        <v>0</v>
      </c>
      <c r="H16" s="12">
        <f t="shared" ref="H16:I16" si="16">H17+H18+H19</f>
        <v>0</v>
      </c>
      <c r="I16" s="12">
        <f t="shared" si="16"/>
        <v>0</v>
      </c>
      <c r="J16" s="12" t="e">
        <f t="shared" si="5"/>
        <v>#DIV/0!</v>
      </c>
      <c r="K16" s="12">
        <f>K17+K18+K19</f>
        <v>0</v>
      </c>
      <c r="L16" s="12">
        <f t="shared" ref="L16:M16" si="17">L17+L18+L19</f>
        <v>0</v>
      </c>
      <c r="M16" s="12">
        <f t="shared" si="17"/>
        <v>0</v>
      </c>
      <c r="N16" s="12" t="e">
        <f t="shared" si="9"/>
        <v>#DIV/0!</v>
      </c>
      <c r="O16" s="12">
        <f>O17+O18+O19</f>
        <v>0</v>
      </c>
      <c r="P16" s="12">
        <f t="shared" ref="P16:Q16" si="18">P17+P18+P19</f>
        <v>0</v>
      </c>
      <c r="Q16" s="12">
        <f t="shared" si="18"/>
        <v>0</v>
      </c>
      <c r="R16" s="13" t="e">
        <f t="shared" si="13"/>
        <v>#DIV/0!</v>
      </c>
      <c r="S16" s="37"/>
    </row>
    <row r="17" spans="1:19" ht="12.75" customHeight="1" x14ac:dyDescent="0.2">
      <c r="A17" s="17" t="s">
        <v>20</v>
      </c>
      <c r="B17" s="18"/>
      <c r="C17" s="12"/>
      <c r="D17" s="12"/>
      <c r="E17" s="12"/>
      <c r="F17" s="12" t="e">
        <f t="shared" si="1"/>
        <v>#DIV/0!</v>
      </c>
      <c r="G17" s="12"/>
      <c r="H17" s="12"/>
      <c r="I17" s="12"/>
      <c r="J17" s="12" t="e">
        <f t="shared" si="5"/>
        <v>#DIV/0!</v>
      </c>
      <c r="K17" s="12"/>
      <c r="L17" s="12"/>
      <c r="M17" s="12"/>
      <c r="N17" s="12" t="e">
        <f t="shared" si="9"/>
        <v>#DIV/0!</v>
      </c>
      <c r="O17" s="12"/>
      <c r="P17" s="12"/>
      <c r="Q17" s="12"/>
      <c r="R17" s="13" t="e">
        <f t="shared" si="13"/>
        <v>#DIV/0!</v>
      </c>
      <c r="S17" s="9"/>
    </row>
    <row r="18" spans="1:19" ht="10.5" customHeight="1" x14ac:dyDescent="0.2">
      <c r="A18" s="17" t="s">
        <v>40</v>
      </c>
      <c r="B18" s="18"/>
      <c r="C18" s="12"/>
      <c r="D18" s="12"/>
      <c r="E18" s="12"/>
      <c r="F18" s="12" t="e">
        <f t="shared" si="1"/>
        <v>#DIV/0!</v>
      </c>
      <c r="G18" s="12"/>
      <c r="H18" s="12"/>
      <c r="I18" s="12"/>
      <c r="J18" s="12" t="e">
        <f t="shared" si="5"/>
        <v>#DIV/0!</v>
      </c>
      <c r="K18" s="12"/>
      <c r="L18" s="12"/>
      <c r="M18" s="12"/>
      <c r="N18" s="12" t="e">
        <f t="shared" si="9"/>
        <v>#DIV/0!</v>
      </c>
      <c r="O18" s="12"/>
      <c r="P18" s="12"/>
      <c r="Q18" s="12"/>
      <c r="R18" s="13" t="e">
        <f t="shared" si="13"/>
        <v>#DIV/0!</v>
      </c>
      <c r="S18" s="9"/>
    </row>
    <row r="19" spans="1:19" ht="11.25" customHeight="1" x14ac:dyDescent="0.2">
      <c r="A19" s="17" t="s">
        <v>41</v>
      </c>
      <c r="B19" s="18"/>
      <c r="C19" s="12"/>
      <c r="D19" s="12"/>
      <c r="E19" s="12"/>
      <c r="F19" s="12" t="e">
        <f t="shared" si="1"/>
        <v>#DIV/0!</v>
      </c>
      <c r="G19" s="12"/>
      <c r="H19" s="12"/>
      <c r="I19" s="12"/>
      <c r="J19" s="12" t="e">
        <f t="shared" si="5"/>
        <v>#DIV/0!</v>
      </c>
      <c r="K19" s="12"/>
      <c r="L19" s="12"/>
      <c r="M19" s="12"/>
      <c r="N19" s="12" t="e">
        <f t="shared" si="9"/>
        <v>#DIV/0!</v>
      </c>
      <c r="O19" s="12"/>
      <c r="P19" s="12"/>
      <c r="Q19" s="12"/>
      <c r="R19" s="13" t="e">
        <f t="shared" si="13"/>
        <v>#DIV/0!</v>
      </c>
      <c r="S19" s="9"/>
    </row>
    <row r="20" spans="1:19" ht="24.75" customHeight="1" x14ac:dyDescent="0.2">
      <c r="A20" s="16" t="s">
        <v>43</v>
      </c>
      <c r="B20" s="19" t="e">
        <f>B12/B6*10000</f>
        <v>#DIV/0!</v>
      </c>
      <c r="C20" s="19" t="e">
        <f>C12/C6*10000</f>
        <v>#DIV/0!</v>
      </c>
      <c r="D20" s="12"/>
      <c r="E20" s="12"/>
      <c r="F20" s="12" t="e">
        <f t="shared" si="1"/>
        <v>#DIV/0!</v>
      </c>
      <c r="G20" s="19" t="e">
        <f>G12/G6*10000</f>
        <v>#DIV/0!</v>
      </c>
      <c r="H20" s="12"/>
      <c r="I20" s="12"/>
      <c r="J20" s="12" t="e">
        <f t="shared" si="5"/>
        <v>#DIV/0!</v>
      </c>
      <c r="K20" s="19" t="e">
        <f>K12/K6*10000</f>
        <v>#DIV/0!</v>
      </c>
      <c r="L20" s="12"/>
      <c r="M20" s="12"/>
      <c r="N20" s="12" t="e">
        <f t="shared" si="9"/>
        <v>#DIV/0!</v>
      </c>
      <c r="O20" s="19" t="e">
        <f>O12/O6*10000</f>
        <v>#DIV/0!</v>
      </c>
      <c r="P20" s="12"/>
      <c r="Q20" s="12"/>
      <c r="R20" s="13" t="e">
        <f t="shared" si="13"/>
        <v>#DIV/0!</v>
      </c>
      <c r="S20" s="9"/>
    </row>
    <row r="21" spans="1:19" ht="36" customHeight="1" x14ac:dyDescent="0.2">
      <c r="A21" s="16" t="s">
        <v>44</v>
      </c>
      <c r="B21" s="19" t="e">
        <f>B16/B6*10000</f>
        <v>#DIV/0!</v>
      </c>
      <c r="C21" s="19" t="e">
        <f>C16/C6*10000</f>
        <v>#DIV/0!</v>
      </c>
      <c r="D21" s="12"/>
      <c r="E21" s="12"/>
      <c r="F21" s="12" t="e">
        <f t="shared" si="1"/>
        <v>#DIV/0!</v>
      </c>
      <c r="G21" s="19" t="e">
        <f>G16/G6*10000</f>
        <v>#DIV/0!</v>
      </c>
      <c r="H21" s="12"/>
      <c r="I21" s="12"/>
      <c r="J21" s="12" t="e">
        <f t="shared" si="5"/>
        <v>#DIV/0!</v>
      </c>
      <c r="K21" s="19" t="e">
        <f>K16/K6*10000</f>
        <v>#DIV/0!</v>
      </c>
      <c r="L21" s="12"/>
      <c r="M21" s="12"/>
      <c r="N21" s="12" t="e">
        <f t="shared" si="9"/>
        <v>#DIV/0!</v>
      </c>
      <c r="O21" s="19" t="e">
        <f>O16/O6*10000</f>
        <v>#DIV/0!</v>
      </c>
      <c r="P21" s="12"/>
      <c r="Q21" s="12"/>
      <c r="R21" s="13" t="e">
        <f t="shared" si="13"/>
        <v>#DIV/0!</v>
      </c>
      <c r="S21" s="9"/>
    </row>
    <row r="22" spans="1:19" ht="27" customHeight="1" x14ac:dyDescent="0.2">
      <c r="A22" s="16" t="s">
        <v>45</v>
      </c>
      <c r="B22" s="19"/>
      <c r="C22" s="12"/>
      <c r="D22" s="12"/>
      <c r="E22" s="12"/>
      <c r="F22" s="12" t="e">
        <f t="shared" si="1"/>
        <v>#DIV/0!</v>
      </c>
      <c r="G22" s="12"/>
      <c r="H22" s="12"/>
      <c r="I22" s="12"/>
      <c r="J22" s="12" t="e">
        <f t="shared" si="5"/>
        <v>#DIV/0!</v>
      </c>
      <c r="K22" s="12"/>
      <c r="L22" s="12"/>
      <c r="M22" s="12"/>
      <c r="N22" s="12" t="e">
        <f t="shared" si="9"/>
        <v>#DIV/0!</v>
      </c>
      <c r="O22" s="12"/>
      <c r="P22" s="12"/>
      <c r="Q22" s="12"/>
      <c r="R22" s="13" t="e">
        <f t="shared" si="13"/>
        <v>#DIV/0!</v>
      </c>
      <c r="S22" s="9"/>
    </row>
    <row r="23" spans="1:19" ht="27.75" customHeight="1" x14ac:dyDescent="0.2">
      <c r="A23" s="16" t="s">
        <v>46</v>
      </c>
      <c r="B23" s="19" t="e">
        <f>B22/B6*1000</f>
        <v>#DIV/0!</v>
      </c>
      <c r="C23" s="19" t="e">
        <f>C22/C6*1000</f>
        <v>#DIV/0!</v>
      </c>
      <c r="D23" s="12"/>
      <c r="E23" s="12"/>
      <c r="F23" s="12" t="e">
        <f t="shared" si="1"/>
        <v>#DIV/0!</v>
      </c>
      <c r="G23" s="19" t="e">
        <f>G22/G6*1000</f>
        <v>#DIV/0!</v>
      </c>
      <c r="H23" s="12"/>
      <c r="I23" s="12"/>
      <c r="J23" s="12" t="e">
        <f t="shared" si="5"/>
        <v>#DIV/0!</v>
      </c>
      <c r="K23" s="19" t="e">
        <f>K22/K6*1000</f>
        <v>#DIV/0!</v>
      </c>
      <c r="L23" s="12"/>
      <c r="M23" s="12"/>
      <c r="N23" s="12" t="e">
        <f t="shared" si="9"/>
        <v>#DIV/0!</v>
      </c>
      <c r="O23" s="19" t="e">
        <f>O22/O6*1000</f>
        <v>#DIV/0!</v>
      </c>
      <c r="P23" s="12"/>
      <c r="Q23" s="12"/>
      <c r="R23" s="13" t="e">
        <f t="shared" si="13"/>
        <v>#DIV/0!</v>
      </c>
      <c r="S23" s="9"/>
    </row>
    <row r="24" spans="1:19" s="38" customFormat="1" ht="24" x14ac:dyDescent="0.2">
      <c r="A24" s="10" t="s">
        <v>47</v>
      </c>
      <c r="B24" s="11">
        <f>B25+B26+B27</f>
        <v>0</v>
      </c>
      <c r="C24" s="11">
        <f t="shared" ref="C24:E24" si="19">C25+C26+C27</f>
        <v>0</v>
      </c>
      <c r="D24" s="11">
        <f t="shared" si="19"/>
        <v>0</v>
      </c>
      <c r="E24" s="11">
        <f t="shared" si="19"/>
        <v>0</v>
      </c>
      <c r="F24" s="12" t="e">
        <f t="shared" si="1"/>
        <v>#DIV/0!</v>
      </c>
      <c r="G24" s="11">
        <f t="shared" ref="G24" si="20">G25+G26+G27</f>
        <v>0</v>
      </c>
      <c r="H24" s="11">
        <f t="shared" ref="H24" si="21">H25+H26+H27</f>
        <v>0</v>
      </c>
      <c r="I24" s="11">
        <f t="shared" ref="I24" si="22">I25+I26+I27</f>
        <v>0</v>
      </c>
      <c r="J24" s="12" t="e">
        <f t="shared" si="5"/>
        <v>#DIV/0!</v>
      </c>
      <c r="K24" s="11">
        <f t="shared" ref="K24" si="23">K25+K26+K27</f>
        <v>0</v>
      </c>
      <c r="L24" s="11">
        <f t="shared" ref="L24" si="24">L25+L26+L27</f>
        <v>0</v>
      </c>
      <c r="M24" s="11">
        <f t="shared" ref="M24" si="25">M25+M26+M27</f>
        <v>0</v>
      </c>
      <c r="N24" s="12" t="e">
        <f t="shared" si="9"/>
        <v>#DIV/0!</v>
      </c>
      <c r="O24" s="11">
        <f t="shared" ref="O24" si="26">O25+O26+O27</f>
        <v>0</v>
      </c>
      <c r="P24" s="11">
        <f t="shared" ref="P24" si="27">P25+P26+P27</f>
        <v>0</v>
      </c>
      <c r="Q24" s="11">
        <f t="shared" ref="Q24" si="28">Q25+Q26+Q27</f>
        <v>0</v>
      </c>
      <c r="R24" s="13" t="e">
        <f t="shared" si="13"/>
        <v>#DIV/0!</v>
      </c>
      <c r="S24" s="37"/>
    </row>
    <row r="25" spans="1:19" x14ac:dyDescent="0.2">
      <c r="A25" s="17" t="s">
        <v>48</v>
      </c>
      <c r="B25" s="18"/>
      <c r="C25" s="12"/>
      <c r="D25" s="12"/>
      <c r="E25" s="12"/>
      <c r="F25" s="12" t="e">
        <f t="shared" si="1"/>
        <v>#DIV/0!</v>
      </c>
      <c r="G25" s="12"/>
      <c r="H25" s="12"/>
      <c r="I25" s="12"/>
      <c r="J25" s="12" t="e">
        <f t="shared" si="5"/>
        <v>#DIV/0!</v>
      </c>
      <c r="K25" s="12"/>
      <c r="L25" s="12"/>
      <c r="M25" s="12"/>
      <c r="N25" s="12" t="e">
        <f t="shared" si="9"/>
        <v>#DIV/0!</v>
      </c>
      <c r="O25" s="12"/>
      <c r="P25" s="12"/>
      <c r="Q25" s="12"/>
      <c r="R25" s="13" t="e">
        <f t="shared" si="13"/>
        <v>#DIV/0!</v>
      </c>
      <c r="S25" s="9"/>
    </row>
    <row r="26" spans="1:19" x14ac:dyDescent="0.2">
      <c r="A26" s="17" t="s">
        <v>49</v>
      </c>
      <c r="B26" s="18"/>
      <c r="C26" s="12"/>
      <c r="D26" s="12"/>
      <c r="E26" s="12"/>
      <c r="F26" s="12" t="e">
        <f t="shared" si="1"/>
        <v>#DIV/0!</v>
      </c>
      <c r="G26" s="12"/>
      <c r="H26" s="12"/>
      <c r="I26" s="12"/>
      <c r="J26" s="12" t="e">
        <f t="shared" si="5"/>
        <v>#DIV/0!</v>
      </c>
      <c r="K26" s="12"/>
      <c r="L26" s="12"/>
      <c r="M26" s="12"/>
      <c r="N26" s="12" t="e">
        <f t="shared" si="9"/>
        <v>#DIV/0!</v>
      </c>
      <c r="O26" s="12"/>
      <c r="P26" s="12"/>
      <c r="Q26" s="12"/>
      <c r="R26" s="13" t="e">
        <f t="shared" si="13"/>
        <v>#DIV/0!</v>
      </c>
      <c r="S26" s="9"/>
    </row>
    <row r="27" spans="1:19" x14ac:dyDescent="0.2">
      <c r="A27" s="17" t="s">
        <v>50</v>
      </c>
      <c r="B27" s="18"/>
      <c r="C27" s="12"/>
      <c r="D27" s="12"/>
      <c r="E27" s="12"/>
      <c r="F27" s="12" t="e">
        <f t="shared" si="1"/>
        <v>#DIV/0!</v>
      </c>
      <c r="G27" s="12"/>
      <c r="H27" s="12"/>
      <c r="I27" s="12"/>
      <c r="J27" s="12" t="e">
        <f t="shared" si="5"/>
        <v>#DIV/0!</v>
      </c>
      <c r="K27" s="12"/>
      <c r="L27" s="12"/>
      <c r="M27" s="12"/>
      <c r="N27" s="12" t="e">
        <f t="shared" si="9"/>
        <v>#DIV/0!</v>
      </c>
      <c r="O27" s="12"/>
      <c r="P27" s="12"/>
      <c r="Q27" s="12"/>
      <c r="R27" s="13" t="e">
        <f t="shared" si="13"/>
        <v>#DIV/0!</v>
      </c>
      <c r="S27" s="9"/>
    </row>
    <row r="28" spans="1:19" ht="24" x14ac:dyDescent="0.2">
      <c r="A28" s="16" t="s">
        <v>51</v>
      </c>
      <c r="B28" s="19" t="e">
        <f>B24/B6*1000</f>
        <v>#DIV/0!</v>
      </c>
      <c r="C28" s="19" t="e">
        <f>C24/C6*1000</f>
        <v>#DIV/0!</v>
      </c>
      <c r="D28" s="12"/>
      <c r="E28" s="12"/>
      <c r="F28" s="12" t="e">
        <f t="shared" si="1"/>
        <v>#DIV/0!</v>
      </c>
      <c r="G28" s="19" t="e">
        <f>G24/G6*1000</f>
        <v>#DIV/0!</v>
      </c>
      <c r="H28" s="12"/>
      <c r="I28" s="12"/>
      <c r="J28" s="12" t="e">
        <f t="shared" si="5"/>
        <v>#DIV/0!</v>
      </c>
      <c r="K28" s="19" t="e">
        <f>K24/K6*1000</f>
        <v>#DIV/0!</v>
      </c>
      <c r="L28" s="12"/>
      <c r="M28" s="12"/>
      <c r="N28" s="12" t="e">
        <f t="shared" si="9"/>
        <v>#DIV/0!</v>
      </c>
      <c r="O28" s="19" t="e">
        <f>O24/O6*1000</f>
        <v>#DIV/0!</v>
      </c>
      <c r="P28" s="12"/>
      <c r="Q28" s="12"/>
      <c r="R28" s="13" t="e">
        <f t="shared" si="13"/>
        <v>#DIV/0!</v>
      </c>
      <c r="S28" s="9"/>
    </row>
    <row r="29" spans="1:19" x14ac:dyDescent="0.2">
      <c r="A29" s="14" t="s">
        <v>6</v>
      </c>
      <c r="B29" s="15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3"/>
      <c r="S29" s="9"/>
    </row>
    <row r="30" spans="1:19" s="38" customFormat="1" x14ac:dyDescent="0.2">
      <c r="A30" s="10" t="s">
        <v>35</v>
      </c>
      <c r="B30" s="11">
        <f>B31+B32+B33</f>
        <v>0</v>
      </c>
      <c r="C30" s="11">
        <f t="shared" ref="C30:E30" si="29">C31+C32+C33</f>
        <v>0</v>
      </c>
      <c r="D30" s="11">
        <f t="shared" si="29"/>
        <v>0</v>
      </c>
      <c r="E30" s="11">
        <f t="shared" si="29"/>
        <v>0</v>
      </c>
      <c r="F30" s="12" t="e">
        <f t="shared" ref="F30:F50" si="30">C30/B30*100</f>
        <v>#DIV/0!</v>
      </c>
      <c r="G30" s="11">
        <f t="shared" ref="G30" si="31">G31+G32+G33</f>
        <v>0</v>
      </c>
      <c r="H30" s="11">
        <f t="shared" ref="H30" si="32">H31+H32+H33</f>
        <v>0</v>
      </c>
      <c r="I30" s="11">
        <f t="shared" ref="I30" si="33">I31+I32+I33</f>
        <v>0</v>
      </c>
      <c r="J30" s="12" t="e">
        <f t="shared" ref="J30:J50" si="34">G30/C30*100</f>
        <v>#DIV/0!</v>
      </c>
      <c r="K30" s="11">
        <f t="shared" ref="K30" si="35">K31+K32+K33</f>
        <v>0</v>
      </c>
      <c r="L30" s="11">
        <f t="shared" ref="L30" si="36">L31+L32+L33</f>
        <v>0</v>
      </c>
      <c r="M30" s="11">
        <f t="shared" ref="M30" si="37">M31+M32+M33</f>
        <v>0</v>
      </c>
      <c r="N30" s="12" t="e">
        <f t="shared" ref="N30:N50" si="38">K30/G30*100</f>
        <v>#DIV/0!</v>
      </c>
      <c r="O30" s="11">
        <f t="shared" ref="O30" si="39">O31+O32+O33</f>
        <v>0</v>
      </c>
      <c r="P30" s="11">
        <f t="shared" ref="P30" si="40">P31+P32+P33</f>
        <v>0</v>
      </c>
      <c r="Q30" s="11">
        <f t="shared" ref="Q30" si="41">Q31+Q32+Q33</f>
        <v>0</v>
      </c>
      <c r="R30" s="13" t="e">
        <f t="shared" ref="R30:R50" si="42">O30/K30*100</f>
        <v>#DIV/0!</v>
      </c>
      <c r="S30" s="37"/>
    </row>
    <row r="31" spans="1:19" x14ac:dyDescent="0.2">
      <c r="A31" s="17" t="s">
        <v>36</v>
      </c>
      <c r="B31" s="18"/>
      <c r="C31" s="12"/>
      <c r="D31" s="12"/>
      <c r="E31" s="12"/>
      <c r="F31" s="12" t="e">
        <f t="shared" si="30"/>
        <v>#DIV/0!</v>
      </c>
      <c r="G31" s="12"/>
      <c r="H31" s="12"/>
      <c r="I31" s="12"/>
      <c r="J31" s="12" t="e">
        <f t="shared" si="34"/>
        <v>#DIV/0!</v>
      </c>
      <c r="K31" s="12"/>
      <c r="L31" s="12"/>
      <c r="M31" s="12"/>
      <c r="N31" s="12" t="e">
        <f t="shared" si="38"/>
        <v>#DIV/0!</v>
      </c>
      <c r="O31" s="12"/>
      <c r="P31" s="12"/>
      <c r="Q31" s="12"/>
      <c r="R31" s="13" t="e">
        <f t="shared" si="42"/>
        <v>#DIV/0!</v>
      </c>
      <c r="S31" s="9"/>
    </row>
    <row r="32" spans="1:19" x14ac:dyDescent="0.2">
      <c r="A32" s="17" t="s">
        <v>37</v>
      </c>
      <c r="B32" s="18"/>
      <c r="C32" s="12"/>
      <c r="D32" s="12"/>
      <c r="E32" s="12"/>
      <c r="F32" s="12" t="e">
        <f t="shared" si="30"/>
        <v>#DIV/0!</v>
      </c>
      <c r="G32" s="12"/>
      <c r="H32" s="12"/>
      <c r="I32" s="12"/>
      <c r="J32" s="12" t="e">
        <f t="shared" si="34"/>
        <v>#DIV/0!</v>
      </c>
      <c r="K32" s="12"/>
      <c r="L32" s="12"/>
      <c r="M32" s="12"/>
      <c r="N32" s="12" t="e">
        <f t="shared" si="38"/>
        <v>#DIV/0!</v>
      </c>
      <c r="O32" s="12"/>
      <c r="P32" s="12"/>
      <c r="Q32" s="12"/>
      <c r="R32" s="13" t="e">
        <f t="shared" si="42"/>
        <v>#DIV/0!</v>
      </c>
      <c r="S32" s="9"/>
    </row>
    <row r="33" spans="1:19" x14ac:dyDescent="0.2">
      <c r="A33" s="17" t="s">
        <v>38</v>
      </c>
      <c r="B33" s="18"/>
      <c r="C33" s="12"/>
      <c r="D33" s="12"/>
      <c r="E33" s="12"/>
      <c r="F33" s="12" t="e">
        <f t="shared" si="30"/>
        <v>#DIV/0!</v>
      </c>
      <c r="G33" s="12"/>
      <c r="H33" s="12"/>
      <c r="I33" s="12"/>
      <c r="J33" s="12" t="e">
        <f t="shared" si="34"/>
        <v>#DIV/0!</v>
      </c>
      <c r="K33" s="12"/>
      <c r="L33" s="12"/>
      <c r="M33" s="12"/>
      <c r="N33" s="12" t="e">
        <f t="shared" si="38"/>
        <v>#DIV/0!</v>
      </c>
      <c r="O33" s="12"/>
      <c r="P33" s="12"/>
      <c r="Q33" s="12"/>
      <c r="R33" s="13" t="e">
        <f t="shared" si="42"/>
        <v>#DIV/0!</v>
      </c>
      <c r="S33" s="9"/>
    </row>
    <row r="34" spans="1:19" s="38" customFormat="1" ht="13.5" customHeight="1" x14ac:dyDescent="0.2">
      <c r="A34" s="10" t="s">
        <v>52</v>
      </c>
      <c r="B34" s="11">
        <f>B35+B36+B37</f>
        <v>0</v>
      </c>
      <c r="C34" s="11">
        <f t="shared" ref="C34:E34" si="43">C35+C36+C37</f>
        <v>0</v>
      </c>
      <c r="D34" s="11">
        <f t="shared" si="43"/>
        <v>0</v>
      </c>
      <c r="E34" s="11">
        <f t="shared" si="43"/>
        <v>0</v>
      </c>
      <c r="F34" s="12" t="e">
        <f t="shared" si="30"/>
        <v>#DIV/0!</v>
      </c>
      <c r="G34" s="11">
        <f t="shared" ref="G34" si="44">G35+G36+G37</f>
        <v>0</v>
      </c>
      <c r="H34" s="11">
        <f t="shared" ref="H34" si="45">H35+H36+H37</f>
        <v>0</v>
      </c>
      <c r="I34" s="11">
        <f t="shared" ref="I34" si="46">I35+I36+I37</f>
        <v>0</v>
      </c>
      <c r="J34" s="12" t="e">
        <f t="shared" si="34"/>
        <v>#DIV/0!</v>
      </c>
      <c r="K34" s="11">
        <f t="shared" ref="K34" si="47">K35+K36+K37</f>
        <v>0</v>
      </c>
      <c r="L34" s="11">
        <f t="shared" ref="L34" si="48">L35+L36+L37</f>
        <v>0</v>
      </c>
      <c r="M34" s="11">
        <f t="shared" ref="M34" si="49">M35+M36+M37</f>
        <v>0</v>
      </c>
      <c r="N34" s="12" t="e">
        <f t="shared" si="38"/>
        <v>#DIV/0!</v>
      </c>
      <c r="O34" s="11">
        <f t="shared" ref="O34" si="50">O35+O36+O37</f>
        <v>0</v>
      </c>
      <c r="P34" s="11">
        <f t="shared" ref="P34" si="51">P35+P36+P37</f>
        <v>0</v>
      </c>
      <c r="Q34" s="11">
        <f t="shared" ref="Q34" si="52">Q35+Q36+Q37</f>
        <v>0</v>
      </c>
      <c r="R34" s="13" t="e">
        <f t="shared" si="42"/>
        <v>#DIV/0!</v>
      </c>
      <c r="S34" s="37"/>
    </row>
    <row r="35" spans="1:19" x14ac:dyDescent="0.2">
      <c r="A35" s="17" t="s">
        <v>20</v>
      </c>
      <c r="B35" s="18"/>
      <c r="C35" s="12"/>
      <c r="D35" s="12"/>
      <c r="E35" s="12"/>
      <c r="F35" s="12" t="e">
        <f t="shared" si="30"/>
        <v>#DIV/0!</v>
      </c>
      <c r="G35" s="12"/>
      <c r="H35" s="12"/>
      <c r="I35" s="12"/>
      <c r="J35" s="12" t="e">
        <f t="shared" si="34"/>
        <v>#DIV/0!</v>
      </c>
      <c r="K35" s="12"/>
      <c r="L35" s="12"/>
      <c r="M35" s="12"/>
      <c r="N35" s="12" t="e">
        <f t="shared" si="38"/>
        <v>#DIV/0!</v>
      </c>
      <c r="O35" s="12"/>
      <c r="P35" s="12"/>
      <c r="Q35" s="12"/>
      <c r="R35" s="13" t="e">
        <f t="shared" si="42"/>
        <v>#DIV/0!</v>
      </c>
      <c r="S35" s="9"/>
    </row>
    <row r="36" spans="1:19" x14ac:dyDescent="0.2">
      <c r="A36" s="17" t="s">
        <v>40</v>
      </c>
      <c r="B36" s="18"/>
      <c r="C36" s="12"/>
      <c r="D36" s="12"/>
      <c r="E36" s="12"/>
      <c r="F36" s="12" t="e">
        <f t="shared" si="30"/>
        <v>#DIV/0!</v>
      </c>
      <c r="G36" s="12"/>
      <c r="H36" s="12"/>
      <c r="I36" s="12"/>
      <c r="J36" s="12" t="e">
        <f t="shared" si="34"/>
        <v>#DIV/0!</v>
      </c>
      <c r="K36" s="12"/>
      <c r="L36" s="12"/>
      <c r="M36" s="12"/>
      <c r="N36" s="12" t="e">
        <f t="shared" si="38"/>
        <v>#DIV/0!</v>
      </c>
      <c r="O36" s="12"/>
      <c r="P36" s="12"/>
      <c r="Q36" s="12"/>
      <c r="R36" s="13" t="e">
        <f t="shared" si="42"/>
        <v>#DIV/0!</v>
      </c>
      <c r="S36" s="9"/>
    </row>
    <row r="37" spans="1:19" ht="10.5" customHeight="1" x14ac:dyDescent="0.2">
      <c r="A37" s="17" t="s">
        <v>41</v>
      </c>
      <c r="B37" s="18"/>
      <c r="C37" s="12"/>
      <c r="D37" s="12"/>
      <c r="E37" s="12"/>
      <c r="F37" s="12" t="e">
        <f t="shared" si="30"/>
        <v>#DIV/0!</v>
      </c>
      <c r="G37" s="12"/>
      <c r="H37" s="12"/>
      <c r="I37" s="12"/>
      <c r="J37" s="12" t="e">
        <f t="shared" si="34"/>
        <v>#DIV/0!</v>
      </c>
      <c r="K37" s="12"/>
      <c r="L37" s="12"/>
      <c r="M37" s="12"/>
      <c r="N37" s="12" t="e">
        <f t="shared" si="38"/>
        <v>#DIV/0!</v>
      </c>
      <c r="O37" s="12"/>
      <c r="P37" s="12"/>
      <c r="Q37" s="12"/>
      <c r="R37" s="13" t="e">
        <f t="shared" si="42"/>
        <v>#DIV/0!</v>
      </c>
      <c r="S37" s="9"/>
    </row>
    <row r="38" spans="1:19" s="38" customFormat="1" ht="24" x14ac:dyDescent="0.2">
      <c r="A38" s="10" t="s">
        <v>53</v>
      </c>
      <c r="B38" s="11">
        <f>B39+B40+B41</f>
        <v>0</v>
      </c>
      <c r="C38" s="11">
        <f t="shared" ref="C38:E38" si="53">C39+C40+C41</f>
        <v>0</v>
      </c>
      <c r="D38" s="11">
        <f t="shared" si="53"/>
        <v>0</v>
      </c>
      <c r="E38" s="11">
        <f t="shared" si="53"/>
        <v>0</v>
      </c>
      <c r="F38" s="12" t="e">
        <f t="shared" si="30"/>
        <v>#DIV/0!</v>
      </c>
      <c r="G38" s="11">
        <f t="shared" ref="G38" si="54">G39+G40+G41</f>
        <v>0</v>
      </c>
      <c r="H38" s="11">
        <f t="shared" ref="H38" si="55">H39+H40+H41</f>
        <v>0</v>
      </c>
      <c r="I38" s="11">
        <f t="shared" ref="I38" si="56">I39+I40+I41</f>
        <v>0</v>
      </c>
      <c r="J38" s="12" t="e">
        <f t="shared" si="34"/>
        <v>#DIV/0!</v>
      </c>
      <c r="K38" s="11">
        <f t="shared" ref="K38" si="57">K39+K40+K41</f>
        <v>0</v>
      </c>
      <c r="L38" s="11">
        <f t="shared" ref="L38" si="58">L39+L40+L41</f>
        <v>0</v>
      </c>
      <c r="M38" s="11">
        <f t="shared" ref="M38" si="59">M39+M40+M41</f>
        <v>0</v>
      </c>
      <c r="N38" s="12" t="e">
        <f t="shared" si="38"/>
        <v>#DIV/0!</v>
      </c>
      <c r="O38" s="11">
        <f t="shared" ref="O38" si="60">O39+O40+O41</f>
        <v>0</v>
      </c>
      <c r="P38" s="11">
        <f t="shared" ref="P38" si="61">P39+P40+P41</f>
        <v>0</v>
      </c>
      <c r="Q38" s="11">
        <f t="shared" ref="Q38" si="62">Q39+Q40+Q41</f>
        <v>0</v>
      </c>
      <c r="R38" s="13" t="e">
        <f t="shared" si="42"/>
        <v>#DIV/0!</v>
      </c>
      <c r="S38" s="37"/>
    </row>
    <row r="39" spans="1:19" x14ac:dyDescent="0.2">
      <c r="A39" s="17" t="s">
        <v>20</v>
      </c>
      <c r="B39" s="18"/>
      <c r="C39" s="12"/>
      <c r="D39" s="12"/>
      <c r="E39" s="12"/>
      <c r="F39" s="12" t="e">
        <f t="shared" si="30"/>
        <v>#DIV/0!</v>
      </c>
      <c r="G39" s="12"/>
      <c r="H39" s="12"/>
      <c r="I39" s="12"/>
      <c r="J39" s="12" t="e">
        <f t="shared" si="34"/>
        <v>#DIV/0!</v>
      </c>
      <c r="K39" s="12"/>
      <c r="L39" s="12"/>
      <c r="M39" s="12"/>
      <c r="N39" s="12" t="e">
        <f t="shared" si="38"/>
        <v>#DIV/0!</v>
      </c>
      <c r="O39" s="12"/>
      <c r="P39" s="12"/>
      <c r="Q39" s="12"/>
      <c r="R39" s="13" t="e">
        <f t="shared" si="42"/>
        <v>#DIV/0!</v>
      </c>
      <c r="S39" s="9"/>
    </row>
    <row r="40" spans="1:19" x14ac:dyDescent="0.2">
      <c r="A40" s="17" t="s">
        <v>40</v>
      </c>
      <c r="B40" s="18"/>
      <c r="C40" s="12"/>
      <c r="D40" s="12"/>
      <c r="E40" s="12"/>
      <c r="F40" s="12" t="e">
        <f t="shared" si="30"/>
        <v>#DIV/0!</v>
      </c>
      <c r="G40" s="12"/>
      <c r="H40" s="12"/>
      <c r="I40" s="12"/>
      <c r="J40" s="12" t="e">
        <f t="shared" si="34"/>
        <v>#DIV/0!</v>
      </c>
      <c r="K40" s="12"/>
      <c r="L40" s="12"/>
      <c r="M40" s="12"/>
      <c r="N40" s="12" t="e">
        <f t="shared" si="38"/>
        <v>#DIV/0!</v>
      </c>
      <c r="O40" s="12"/>
      <c r="P40" s="12"/>
      <c r="Q40" s="12"/>
      <c r="R40" s="13" t="e">
        <f t="shared" si="42"/>
        <v>#DIV/0!</v>
      </c>
      <c r="S40" s="9"/>
    </row>
    <row r="41" spans="1:19" x14ac:dyDescent="0.2">
      <c r="A41" s="17" t="s">
        <v>41</v>
      </c>
      <c r="B41" s="18"/>
      <c r="C41" s="12"/>
      <c r="D41" s="12"/>
      <c r="E41" s="12"/>
      <c r="F41" s="12" t="e">
        <f t="shared" si="30"/>
        <v>#DIV/0!</v>
      </c>
      <c r="G41" s="12"/>
      <c r="H41" s="12"/>
      <c r="I41" s="12"/>
      <c r="J41" s="12" t="e">
        <f t="shared" si="34"/>
        <v>#DIV/0!</v>
      </c>
      <c r="K41" s="12"/>
      <c r="L41" s="12"/>
      <c r="M41" s="12"/>
      <c r="N41" s="12" t="e">
        <f t="shared" si="38"/>
        <v>#DIV/0!</v>
      </c>
      <c r="O41" s="12"/>
      <c r="P41" s="12"/>
      <c r="Q41" s="12"/>
      <c r="R41" s="13" t="e">
        <f t="shared" si="42"/>
        <v>#DIV/0!</v>
      </c>
      <c r="S41" s="9"/>
    </row>
    <row r="42" spans="1:19" ht="21.75" customHeight="1" x14ac:dyDescent="0.2">
      <c r="A42" s="16" t="s">
        <v>54</v>
      </c>
      <c r="B42" s="19" t="e">
        <f>B34/B6*10000</f>
        <v>#DIV/0!</v>
      </c>
      <c r="C42" s="19" t="e">
        <f>C34/C6*10000</f>
        <v>#DIV/0!</v>
      </c>
      <c r="D42" s="12"/>
      <c r="E42" s="12"/>
      <c r="F42" s="12" t="e">
        <f t="shared" si="30"/>
        <v>#DIV/0!</v>
      </c>
      <c r="G42" s="19" t="e">
        <f>G34/G6*10000</f>
        <v>#DIV/0!</v>
      </c>
      <c r="H42" s="12"/>
      <c r="I42" s="12"/>
      <c r="J42" s="12" t="e">
        <f t="shared" si="34"/>
        <v>#DIV/0!</v>
      </c>
      <c r="K42" s="19" t="e">
        <f>K34/K6*10000</f>
        <v>#DIV/0!</v>
      </c>
      <c r="L42" s="12"/>
      <c r="M42" s="12"/>
      <c r="N42" s="12" t="e">
        <f t="shared" si="38"/>
        <v>#DIV/0!</v>
      </c>
      <c r="O42" s="19" t="e">
        <f>O34/O6*10000</f>
        <v>#DIV/0!</v>
      </c>
      <c r="P42" s="12"/>
      <c r="Q42" s="12"/>
      <c r="R42" s="13" t="e">
        <f t="shared" si="42"/>
        <v>#DIV/0!</v>
      </c>
      <c r="S42" s="9"/>
    </row>
    <row r="43" spans="1:19" ht="37.5" customHeight="1" x14ac:dyDescent="0.2">
      <c r="A43" s="16" t="s">
        <v>55</v>
      </c>
      <c r="B43" s="19" t="e">
        <f>B38/B6*10000</f>
        <v>#DIV/0!</v>
      </c>
      <c r="C43" s="19" t="e">
        <f>C38/C6*10000</f>
        <v>#DIV/0!</v>
      </c>
      <c r="D43" s="12"/>
      <c r="E43" s="12"/>
      <c r="F43" s="12" t="e">
        <f t="shared" si="30"/>
        <v>#DIV/0!</v>
      </c>
      <c r="G43" s="19" t="e">
        <f>G38/G6*10000</f>
        <v>#DIV/0!</v>
      </c>
      <c r="H43" s="12"/>
      <c r="I43" s="12"/>
      <c r="J43" s="12" t="e">
        <f t="shared" si="34"/>
        <v>#DIV/0!</v>
      </c>
      <c r="K43" s="19" t="e">
        <f>K38/K6*10000</f>
        <v>#DIV/0!</v>
      </c>
      <c r="L43" s="12"/>
      <c r="M43" s="12"/>
      <c r="N43" s="12" t="e">
        <f t="shared" si="38"/>
        <v>#DIV/0!</v>
      </c>
      <c r="O43" s="19" t="e">
        <f>O38/O6*10000</f>
        <v>#DIV/0!</v>
      </c>
      <c r="P43" s="12"/>
      <c r="Q43" s="12"/>
      <c r="R43" s="13" t="e">
        <f t="shared" si="42"/>
        <v>#DIV/0!</v>
      </c>
      <c r="S43" s="9"/>
    </row>
    <row r="44" spans="1:19" ht="24" x14ac:dyDescent="0.2">
      <c r="A44" s="16" t="s">
        <v>56</v>
      </c>
      <c r="B44" s="19"/>
      <c r="C44" s="12"/>
      <c r="D44" s="12"/>
      <c r="E44" s="12"/>
      <c r="F44" s="12" t="e">
        <f t="shared" si="30"/>
        <v>#DIV/0!</v>
      </c>
      <c r="G44" s="12"/>
      <c r="H44" s="12"/>
      <c r="I44" s="12"/>
      <c r="J44" s="12" t="e">
        <f t="shared" si="34"/>
        <v>#DIV/0!</v>
      </c>
      <c r="K44" s="12"/>
      <c r="L44" s="12"/>
      <c r="M44" s="12"/>
      <c r="N44" s="12" t="e">
        <f t="shared" si="38"/>
        <v>#DIV/0!</v>
      </c>
      <c r="O44" s="12"/>
      <c r="P44" s="12"/>
      <c r="Q44" s="12"/>
      <c r="R44" s="13" t="e">
        <f t="shared" si="42"/>
        <v>#DIV/0!</v>
      </c>
      <c r="S44" s="9"/>
    </row>
    <row r="45" spans="1:19" ht="24" x14ac:dyDescent="0.2">
      <c r="A45" s="16" t="s">
        <v>57</v>
      </c>
      <c r="B45" s="19" t="e">
        <f>B44/B6*1000</f>
        <v>#DIV/0!</v>
      </c>
      <c r="C45" s="19" t="e">
        <f>C44/C6*1000</f>
        <v>#DIV/0!</v>
      </c>
      <c r="D45" s="12"/>
      <c r="E45" s="12"/>
      <c r="F45" s="12" t="e">
        <f t="shared" si="30"/>
        <v>#DIV/0!</v>
      </c>
      <c r="G45" s="19" t="e">
        <f>G44/G6*1000</f>
        <v>#DIV/0!</v>
      </c>
      <c r="H45" s="12"/>
      <c r="I45" s="12"/>
      <c r="J45" s="12" t="e">
        <f t="shared" si="34"/>
        <v>#DIV/0!</v>
      </c>
      <c r="K45" s="19" t="e">
        <f>K44/K6*1000</f>
        <v>#DIV/0!</v>
      </c>
      <c r="L45" s="12"/>
      <c r="M45" s="12"/>
      <c r="N45" s="12" t="e">
        <f t="shared" si="38"/>
        <v>#DIV/0!</v>
      </c>
      <c r="O45" s="19" t="e">
        <f>O44/O6*1000</f>
        <v>#DIV/0!</v>
      </c>
      <c r="P45" s="12"/>
      <c r="Q45" s="12"/>
      <c r="R45" s="13" t="e">
        <f t="shared" si="42"/>
        <v>#DIV/0!</v>
      </c>
      <c r="S45" s="9"/>
    </row>
    <row r="46" spans="1:19" s="38" customFormat="1" ht="34.5" customHeight="1" x14ac:dyDescent="0.2">
      <c r="A46" s="10" t="s">
        <v>58</v>
      </c>
      <c r="B46" s="11">
        <f>B47+B48+B49</f>
        <v>0</v>
      </c>
      <c r="C46" s="11">
        <f t="shared" ref="C46:E46" si="63">C47+C48+C49</f>
        <v>0</v>
      </c>
      <c r="D46" s="11">
        <f t="shared" si="63"/>
        <v>0</v>
      </c>
      <c r="E46" s="11">
        <f t="shared" si="63"/>
        <v>0</v>
      </c>
      <c r="F46" s="12" t="e">
        <f t="shared" si="30"/>
        <v>#DIV/0!</v>
      </c>
      <c r="G46" s="11">
        <f t="shared" ref="G46" si="64">G47+G48+G49</f>
        <v>0</v>
      </c>
      <c r="H46" s="11">
        <f t="shared" ref="H46" si="65">H47+H48+H49</f>
        <v>0</v>
      </c>
      <c r="I46" s="11">
        <f t="shared" ref="I46" si="66">I47+I48+I49</f>
        <v>0</v>
      </c>
      <c r="J46" s="12" t="e">
        <f t="shared" si="34"/>
        <v>#DIV/0!</v>
      </c>
      <c r="K46" s="11">
        <f t="shared" ref="K46" si="67">K47+K48+K49</f>
        <v>0</v>
      </c>
      <c r="L46" s="11">
        <f t="shared" ref="L46" si="68">L47+L48+L49</f>
        <v>0</v>
      </c>
      <c r="M46" s="11">
        <f t="shared" ref="M46" si="69">M47+M48+M49</f>
        <v>0</v>
      </c>
      <c r="N46" s="12" t="e">
        <f t="shared" si="38"/>
        <v>#DIV/0!</v>
      </c>
      <c r="O46" s="11">
        <f t="shared" ref="O46" si="70">O47+O48+O49</f>
        <v>0</v>
      </c>
      <c r="P46" s="11">
        <f t="shared" ref="P46" si="71">P47+P48+P49</f>
        <v>0</v>
      </c>
      <c r="Q46" s="11">
        <f t="shared" ref="Q46" si="72">Q47+Q48+Q49</f>
        <v>0</v>
      </c>
      <c r="R46" s="13" t="e">
        <f t="shared" si="42"/>
        <v>#DIV/0!</v>
      </c>
      <c r="S46" s="37"/>
    </row>
    <row r="47" spans="1:19" x14ac:dyDescent="0.2">
      <c r="A47" s="17" t="s">
        <v>48</v>
      </c>
      <c r="B47" s="18"/>
      <c r="C47" s="12"/>
      <c r="D47" s="12"/>
      <c r="E47" s="12"/>
      <c r="F47" s="12" t="e">
        <f t="shared" si="30"/>
        <v>#DIV/0!</v>
      </c>
      <c r="G47" s="12"/>
      <c r="H47" s="12"/>
      <c r="I47" s="12"/>
      <c r="J47" s="12" t="e">
        <f t="shared" si="34"/>
        <v>#DIV/0!</v>
      </c>
      <c r="K47" s="12"/>
      <c r="L47" s="12"/>
      <c r="M47" s="12"/>
      <c r="N47" s="12" t="e">
        <f t="shared" si="38"/>
        <v>#DIV/0!</v>
      </c>
      <c r="O47" s="12"/>
      <c r="P47" s="12"/>
      <c r="Q47" s="12"/>
      <c r="R47" s="13" t="e">
        <f t="shared" si="42"/>
        <v>#DIV/0!</v>
      </c>
      <c r="S47" s="9"/>
    </row>
    <row r="48" spans="1:19" x14ac:dyDescent="0.2">
      <c r="A48" s="17" t="s">
        <v>49</v>
      </c>
      <c r="B48" s="18"/>
      <c r="C48" s="12"/>
      <c r="D48" s="12"/>
      <c r="E48" s="12"/>
      <c r="F48" s="12" t="e">
        <f t="shared" si="30"/>
        <v>#DIV/0!</v>
      </c>
      <c r="G48" s="12"/>
      <c r="H48" s="12"/>
      <c r="I48" s="12"/>
      <c r="J48" s="12" t="e">
        <f t="shared" si="34"/>
        <v>#DIV/0!</v>
      </c>
      <c r="K48" s="12"/>
      <c r="L48" s="12"/>
      <c r="M48" s="12"/>
      <c r="N48" s="12" t="e">
        <f t="shared" si="38"/>
        <v>#DIV/0!</v>
      </c>
      <c r="O48" s="12"/>
      <c r="P48" s="12"/>
      <c r="Q48" s="12"/>
      <c r="R48" s="13" t="e">
        <f t="shared" si="42"/>
        <v>#DIV/0!</v>
      </c>
      <c r="S48" s="9"/>
    </row>
    <row r="49" spans="1:19" x14ac:dyDescent="0.2">
      <c r="A49" s="17" t="s">
        <v>50</v>
      </c>
      <c r="B49" s="18"/>
      <c r="C49" s="12"/>
      <c r="D49" s="12"/>
      <c r="E49" s="12"/>
      <c r="F49" s="12" t="e">
        <f t="shared" si="30"/>
        <v>#DIV/0!</v>
      </c>
      <c r="G49" s="12"/>
      <c r="H49" s="12"/>
      <c r="I49" s="12"/>
      <c r="J49" s="12" t="e">
        <f t="shared" si="34"/>
        <v>#DIV/0!</v>
      </c>
      <c r="K49" s="12"/>
      <c r="L49" s="12"/>
      <c r="M49" s="12"/>
      <c r="N49" s="12" t="e">
        <f t="shared" si="38"/>
        <v>#DIV/0!</v>
      </c>
      <c r="O49" s="12"/>
      <c r="P49" s="12"/>
      <c r="Q49" s="12"/>
      <c r="R49" s="13" t="e">
        <f t="shared" si="42"/>
        <v>#DIV/0!</v>
      </c>
      <c r="S49" s="9"/>
    </row>
    <row r="50" spans="1:19" ht="24" x14ac:dyDescent="0.2">
      <c r="A50" s="16" t="s">
        <v>59</v>
      </c>
      <c r="B50" s="19" t="e">
        <f>B46/B6*1000</f>
        <v>#DIV/0!</v>
      </c>
      <c r="C50" s="19" t="e">
        <f>C46/C6*1000</f>
        <v>#DIV/0!</v>
      </c>
      <c r="D50" s="12"/>
      <c r="E50" s="12"/>
      <c r="F50" s="12" t="e">
        <f t="shared" si="30"/>
        <v>#DIV/0!</v>
      </c>
      <c r="G50" s="19" t="e">
        <f>G46/G6*1000</f>
        <v>#DIV/0!</v>
      </c>
      <c r="H50" s="12"/>
      <c r="I50" s="12"/>
      <c r="J50" s="12" t="e">
        <f t="shared" si="34"/>
        <v>#DIV/0!</v>
      </c>
      <c r="K50" s="19" t="e">
        <f>K46/K6*1000</f>
        <v>#DIV/0!</v>
      </c>
      <c r="L50" s="12"/>
      <c r="M50" s="12"/>
      <c r="N50" s="12" t="e">
        <f t="shared" si="38"/>
        <v>#DIV/0!</v>
      </c>
      <c r="O50" s="19" t="e">
        <f>O46/O6*1000</f>
        <v>#DIV/0!</v>
      </c>
      <c r="P50" s="12"/>
      <c r="Q50" s="12"/>
      <c r="R50" s="13" t="e">
        <f t="shared" si="42"/>
        <v>#DIV/0!</v>
      </c>
      <c r="S50" s="9"/>
    </row>
    <row r="51" spans="1:19" x14ac:dyDescent="0.2">
      <c r="A51" s="14" t="s">
        <v>7</v>
      </c>
      <c r="B51" s="15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3"/>
      <c r="S51" s="9"/>
    </row>
    <row r="52" spans="1:19" s="38" customFormat="1" x14ac:dyDescent="0.2">
      <c r="A52" s="10" t="s">
        <v>35</v>
      </c>
      <c r="B52" s="11">
        <f>B53+B54+B55</f>
        <v>0</v>
      </c>
      <c r="C52" s="11">
        <f t="shared" ref="C52:E52" si="73">C53+C54+C55</f>
        <v>0</v>
      </c>
      <c r="D52" s="11">
        <f t="shared" si="73"/>
        <v>0</v>
      </c>
      <c r="E52" s="11">
        <f t="shared" si="73"/>
        <v>0</v>
      </c>
      <c r="F52" s="12" t="e">
        <f t="shared" ref="F52:F72" si="74">C52/B52*100</f>
        <v>#DIV/0!</v>
      </c>
      <c r="G52" s="11">
        <f t="shared" ref="G52" si="75">G53+G54+G55</f>
        <v>0</v>
      </c>
      <c r="H52" s="11">
        <f t="shared" ref="H52" si="76">H53+H54+H55</f>
        <v>0</v>
      </c>
      <c r="I52" s="11">
        <f t="shared" ref="I52" si="77">I53+I54+I55</f>
        <v>0</v>
      </c>
      <c r="J52" s="12" t="e">
        <f t="shared" ref="J52:J72" si="78">G52/C52*100</f>
        <v>#DIV/0!</v>
      </c>
      <c r="K52" s="11">
        <f t="shared" ref="K52" si="79">K53+K54+K55</f>
        <v>0</v>
      </c>
      <c r="L52" s="11">
        <f t="shared" ref="L52" si="80">L53+L54+L55</f>
        <v>0</v>
      </c>
      <c r="M52" s="11">
        <f t="shared" ref="M52" si="81">M53+M54+M55</f>
        <v>0</v>
      </c>
      <c r="N52" s="12" t="e">
        <f t="shared" ref="N52:N72" si="82">K52/G52*100</f>
        <v>#DIV/0!</v>
      </c>
      <c r="O52" s="11">
        <f t="shared" ref="O52" si="83">O53+O54+O55</f>
        <v>0</v>
      </c>
      <c r="P52" s="11">
        <f t="shared" ref="P52" si="84">P53+P54+P55</f>
        <v>0</v>
      </c>
      <c r="Q52" s="11">
        <f t="shared" ref="Q52" si="85">Q53+Q54+Q55</f>
        <v>0</v>
      </c>
      <c r="R52" s="13" t="e">
        <f t="shared" ref="R52:R72" si="86">O52/K52*100</f>
        <v>#DIV/0!</v>
      </c>
      <c r="S52" s="37"/>
    </row>
    <row r="53" spans="1:19" x14ac:dyDescent="0.2">
      <c r="A53" s="17" t="s">
        <v>36</v>
      </c>
      <c r="B53" s="18"/>
      <c r="C53" s="12"/>
      <c r="D53" s="12"/>
      <c r="E53" s="12"/>
      <c r="F53" s="12" t="e">
        <f t="shared" si="74"/>
        <v>#DIV/0!</v>
      </c>
      <c r="G53" s="12"/>
      <c r="H53" s="12"/>
      <c r="I53" s="12"/>
      <c r="J53" s="12" t="e">
        <f t="shared" si="78"/>
        <v>#DIV/0!</v>
      </c>
      <c r="K53" s="12"/>
      <c r="L53" s="12"/>
      <c r="M53" s="12"/>
      <c r="N53" s="12" t="e">
        <f t="shared" si="82"/>
        <v>#DIV/0!</v>
      </c>
      <c r="O53" s="12"/>
      <c r="P53" s="12"/>
      <c r="Q53" s="12"/>
      <c r="R53" s="13" t="e">
        <f t="shared" si="86"/>
        <v>#DIV/0!</v>
      </c>
      <c r="S53" s="9"/>
    </row>
    <row r="54" spans="1:19" x14ac:dyDescent="0.2">
      <c r="A54" s="17" t="s">
        <v>37</v>
      </c>
      <c r="B54" s="18"/>
      <c r="C54" s="12"/>
      <c r="D54" s="12"/>
      <c r="E54" s="12"/>
      <c r="F54" s="12" t="e">
        <f t="shared" si="74"/>
        <v>#DIV/0!</v>
      </c>
      <c r="G54" s="12"/>
      <c r="H54" s="12"/>
      <c r="I54" s="12"/>
      <c r="J54" s="12" t="e">
        <f t="shared" si="78"/>
        <v>#DIV/0!</v>
      </c>
      <c r="K54" s="12"/>
      <c r="L54" s="12"/>
      <c r="M54" s="12"/>
      <c r="N54" s="12" t="e">
        <f t="shared" si="82"/>
        <v>#DIV/0!</v>
      </c>
      <c r="O54" s="12"/>
      <c r="P54" s="12"/>
      <c r="Q54" s="12"/>
      <c r="R54" s="13" t="e">
        <f t="shared" si="86"/>
        <v>#DIV/0!</v>
      </c>
      <c r="S54" s="9"/>
    </row>
    <row r="55" spans="1:19" x14ac:dyDescent="0.2">
      <c r="A55" s="17" t="s">
        <v>38</v>
      </c>
      <c r="B55" s="18"/>
      <c r="C55" s="12"/>
      <c r="D55" s="12"/>
      <c r="E55" s="12"/>
      <c r="F55" s="12" t="e">
        <f t="shared" si="74"/>
        <v>#DIV/0!</v>
      </c>
      <c r="G55" s="12"/>
      <c r="H55" s="12"/>
      <c r="I55" s="12"/>
      <c r="J55" s="12" t="e">
        <f t="shared" si="78"/>
        <v>#DIV/0!</v>
      </c>
      <c r="K55" s="12"/>
      <c r="L55" s="12"/>
      <c r="M55" s="12"/>
      <c r="N55" s="12" t="e">
        <f t="shared" si="82"/>
        <v>#DIV/0!</v>
      </c>
      <c r="O55" s="12"/>
      <c r="P55" s="12"/>
      <c r="Q55" s="12"/>
      <c r="R55" s="13" t="e">
        <f t="shared" si="86"/>
        <v>#DIV/0!</v>
      </c>
      <c r="S55" s="9"/>
    </row>
    <row r="56" spans="1:19" s="38" customFormat="1" ht="24.75" customHeight="1" x14ac:dyDescent="0.2">
      <c r="A56" s="10" t="s">
        <v>60</v>
      </c>
      <c r="B56" s="11">
        <f>B57+B58+B59</f>
        <v>0</v>
      </c>
      <c r="C56" s="11">
        <f t="shared" ref="C56:E56" si="87">C57+C58+C59</f>
        <v>0</v>
      </c>
      <c r="D56" s="11">
        <f t="shared" si="87"/>
        <v>0</v>
      </c>
      <c r="E56" s="11">
        <f t="shared" si="87"/>
        <v>0</v>
      </c>
      <c r="F56" s="12" t="e">
        <f t="shared" si="74"/>
        <v>#DIV/0!</v>
      </c>
      <c r="G56" s="11">
        <f t="shared" ref="G56" si="88">G57+G58+G59</f>
        <v>0</v>
      </c>
      <c r="H56" s="11">
        <f t="shared" ref="H56" si="89">H57+H58+H59</f>
        <v>0</v>
      </c>
      <c r="I56" s="11">
        <f t="shared" ref="I56" si="90">I57+I58+I59</f>
        <v>0</v>
      </c>
      <c r="J56" s="12" t="e">
        <f t="shared" si="78"/>
        <v>#DIV/0!</v>
      </c>
      <c r="K56" s="11">
        <f t="shared" ref="K56" si="91">K57+K58+K59</f>
        <v>0</v>
      </c>
      <c r="L56" s="11">
        <f t="shared" ref="L56" si="92">L57+L58+L59</f>
        <v>0</v>
      </c>
      <c r="M56" s="11">
        <f t="shared" ref="M56" si="93">M57+M58+M59</f>
        <v>0</v>
      </c>
      <c r="N56" s="12" t="e">
        <f t="shared" si="82"/>
        <v>#DIV/0!</v>
      </c>
      <c r="O56" s="11">
        <f t="shared" ref="O56" si="94">O57+O58+O59</f>
        <v>0</v>
      </c>
      <c r="P56" s="11">
        <f t="shared" ref="P56" si="95">P57+P58+P59</f>
        <v>0</v>
      </c>
      <c r="Q56" s="11">
        <f t="shared" ref="Q56" si="96">Q57+Q58+Q59</f>
        <v>0</v>
      </c>
      <c r="R56" s="13" t="e">
        <f t="shared" si="86"/>
        <v>#DIV/0!</v>
      </c>
      <c r="S56" s="37"/>
    </row>
    <row r="57" spans="1:19" x14ac:dyDescent="0.2">
      <c r="A57" s="17" t="s">
        <v>20</v>
      </c>
      <c r="B57" s="18"/>
      <c r="C57" s="12"/>
      <c r="D57" s="12"/>
      <c r="E57" s="12"/>
      <c r="F57" s="12" t="e">
        <f t="shared" si="74"/>
        <v>#DIV/0!</v>
      </c>
      <c r="G57" s="12"/>
      <c r="H57" s="12"/>
      <c r="I57" s="12"/>
      <c r="J57" s="12" t="e">
        <f t="shared" si="78"/>
        <v>#DIV/0!</v>
      </c>
      <c r="K57" s="12"/>
      <c r="L57" s="12"/>
      <c r="M57" s="12"/>
      <c r="N57" s="12" t="e">
        <f t="shared" si="82"/>
        <v>#DIV/0!</v>
      </c>
      <c r="O57" s="12"/>
      <c r="P57" s="12"/>
      <c r="Q57" s="12"/>
      <c r="R57" s="13" t="e">
        <f t="shared" si="86"/>
        <v>#DIV/0!</v>
      </c>
      <c r="S57" s="9"/>
    </row>
    <row r="58" spans="1:19" x14ac:dyDescent="0.2">
      <c r="A58" s="17" t="s">
        <v>40</v>
      </c>
      <c r="B58" s="18"/>
      <c r="C58" s="12"/>
      <c r="D58" s="12"/>
      <c r="E58" s="12"/>
      <c r="F58" s="12" t="e">
        <f t="shared" si="74"/>
        <v>#DIV/0!</v>
      </c>
      <c r="G58" s="12"/>
      <c r="H58" s="12"/>
      <c r="I58" s="12"/>
      <c r="J58" s="12" t="e">
        <f t="shared" si="78"/>
        <v>#DIV/0!</v>
      </c>
      <c r="K58" s="12"/>
      <c r="L58" s="12"/>
      <c r="M58" s="12"/>
      <c r="N58" s="12" t="e">
        <f t="shared" si="82"/>
        <v>#DIV/0!</v>
      </c>
      <c r="O58" s="12"/>
      <c r="P58" s="12"/>
      <c r="Q58" s="12"/>
      <c r="R58" s="13" t="e">
        <f t="shared" si="86"/>
        <v>#DIV/0!</v>
      </c>
      <c r="S58" s="9"/>
    </row>
    <row r="59" spans="1:19" x14ac:dyDescent="0.2">
      <c r="A59" s="17" t="s">
        <v>41</v>
      </c>
      <c r="B59" s="18"/>
      <c r="C59" s="12"/>
      <c r="D59" s="12"/>
      <c r="E59" s="12"/>
      <c r="F59" s="12" t="e">
        <f t="shared" si="74"/>
        <v>#DIV/0!</v>
      </c>
      <c r="G59" s="12"/>
      <c r="H59" s="12"/>
      <c r="I59" s="12"/>
      <c r="J59" s="12" t="e">
        <f t="shared" si="78"/>
        <v>#DIV/0!</v>
      </c>
      <c r="K59" s="12"/>
      <c r="L59" s="12"/>
      <c r="M59" s="12"/>
      <c r="N59" s="12" t="e">
        <f t="shared" si="82"/>
        <v>#DIV/0!</v>
      </c>
      <c r="O59" s="12"/>
      <c r="P59" s="12"/>
      <c r="Q59" s="12"/>
      <c r="R59" s="13" t="e">
        <f t="shared" si="86"/>
        <v>#DIV/0!</v>
      </c>
      <c r="S59" s="9"/>
    </row>
    <row r="60" spans="1:19" s="38" customFormat="1" ht="36" x14ac:dyDescent="0.2">
      <c r="A60" s="10" t="s">
        <v>61</v>
      </c>
      <c r="B60" s="11">
        <f>B61+B62+B63</f>
        <v>0</v>
      </c>
      <c r="C60" s="11">
        <f t="shared" ref="C60:E60" si="97">C61+C62+C63</f>
        <v>0</v>
      </c>
      <c r="D60" s="11">
        <f t="shared" si="97"/>
        <v>0</v>
      </c>
      <c r="E60" s="11">
        <f t="shared" si="97"/>
        <v>0</v>
      </c>
      <c r="F60" s="12" t="e">
        <f t="shared" si="74"/>
        <v>#DIV/0!</v>
      </c>
      <c r="G60" s="11">
        <f t="shared" ref="G60" si="98">G61+G62+G63</f>
        <v>0</v>
      </c>
      <c r="H60" s="11">
        <f t="shared" ref="H60" si="99">H61+H62+H63</f>
        <v>0</v>
      </c>
      <c r="I60" s="11">
        <f t="shared" ref="I60" si="100">I61+I62+I63</f>
        <v>0</v>
      </c>
      <c r="J60" s="12" t="e">
        <f t="shared" si="78"/>
        <v>#DIV/0!</v>
      </c>
      <c r="K60" s="11">
        <f t="shared" ref="K60" si="101">K61+K62+K63</f>
        <v>0</v>
      </c>
      <c r="L60" s="11">
        <f t="shared" ref="L60" si="102">L61+L62+L63</f>
        <v>0</v>
      </c>
      <c r="M60" s="11">
        <f t="shared" ref="M60" si="103">M61+M62+M63</f>
        <v>0</v>
      </c>
      <c r="N60" s="12" t="e">
        <f t="shared" si="82"/>
        <v>#DIV/0!</v>
      </c>
      <c r="O60" s="11">
        <f t="shared" ref="O60" si="104">O61+O62+O63</f>
        <v>0</v>
      </c>
      <c r="P60" s="11">
        <f t="shared" ref="P60" si="105">P61+P62+P63</f>
        <v>0</v>
      </c>
      <c r="Q60" s="11">
        <f t="shared" ref="Q60" si="106">Q61+Q62+Q63</f>
        <v>0</v>
      </c>
      <c r="R60" s="13" t="e">
        <f t="shared" si="86"/>
        <v>#DIV/0!</v>
      </c>
      <c r="S60" s="37"/>
    </row>
    <row r="61" spans="1:19" x14ac:dyDescent="0.2">
      <c r="A61" s="17" t="s">
        <v>20</v>
      </c>
      <c r="B61" s="18"/>
      <c r="C61" s="12"/>
      <c r="D61" s="12"/>
      <c r="E61" s="12"/>
      <c r="F61" s="12" t="e">
        <f t="shared" si="74"/>
        <v>#DIV/0!</v>
      </c>
      <c r="G61" s="12"/>
      <c r="H61" s="12"/>
      <c r="I61" s="12"/>
      <c r="J61" s="12" t="e">
        <f t="shared" si="78"/>
        <v>#DIV/0!</v>
      </c>
      <c r="K61" s="12"/>
      <c r="L61" s="12"/>
      <c r="M61" s="12"/>
      <c r="N61" s="12" t="e">
        <f t="shared" si="82"/>
        <v>#DIV/0!</v>
      </c>
      <c r="O61" s="12"/>
      <c r="P61" s="12"/>
      <c r="Q61" s="12"/>
      <c r="R61" s="13" t="e">
        <f t="shared" si="86"/>
        <v>#DIV/0!</v>
      </c>
      <c r="S61" s="9"/>
    </row>
    <row r="62" spans="1:19" x14ac:dyDescent="0.2">
      <c r="A62" s="17" t="s">
        <v>40</v>
      </c>
      <c r="B62" s="18"/>
      <c r="C62" s="12"/>
      <c r="D62" s="12"/>
      <c r="E62" s="12"/>
      <c r="F62" s="12" t="e">
        <f t="shared" si="74"/>
        <v>#DIV/0!</v>
      </c>
      <c r="G62" s="12"/>
      <c r="H62" s="12"/>
      <c r="I62" s="12"/>
      <c r="J62" s="12" t="e">
        <f t="shared" si="78"/>
        <v>#DIV/0!</v>
      </c>
      <c r="K62" s="12"/>
      <c r="L62" s="12"/>
      <c r="M62" s="12"/>
      <c r="N62" s="12" t="e">
        <f t="shared" si="82"/>
        <v>#DIV/0!</v>
      </c>
      <c r="O62" s="12"/>
      <c r="P62" s="12"/>
      <c r="Q62" s="12"/>
      <c r="R62" s="13" t="e">
        <f t="shared" si="86"/>
        <v>#DIV/0!</v>
      </c>
      <c r="S62" s="9"/>
    </row>
    <row r="63" spans="1:19" x14ac:dyDescent="0.2">
      <c r="A63" s="17" t="s">
        <v>41</v>
      </c>
      <c r="B63" s="18"/>
      <c r="C63" s="12"/>
      <c r="D63" s="12"/>
      <c r="E63" s="12"/>
      <c r="F63" s="12" t="e">
        <f t="shared" si="74"/>
        <v>#DIV/0!</v>
      </c>
      <c r="G63" s="12"/>
      <c r="H63" s="12"/>
      <c r="I63" s="12"/>
      <c r="J63" s="12" t="e">
        <f t="shared" si="78"/>
        <v>#DIV/0!</v>
      </c>
      <c r="K63" s="12"/>
      <c r="L63" s="12"/>
      <c r="M63" s="12"/>
      <c r="N63" s="12" t="e">
        <f t="shared" si="82"/>
        <v>#DIV/0!</v>
      </c>
      <c r="O63" s="12"/>
      <c r="P63" s="12"/>
      <c r="Q63" s="12"/>
      <c r="R63" s="13" t="e">
        <f t="shared" si="86"/>
        <v>#DIV/0!</v>
      </c>
      <c r="S63" s="9"/>
    </row>
    <row r="64" spans="1:19" ht="33.75" customHeight="1" x14ac:dyDescent="0.2">
      <c r="A64" s="16" t="s">
        <v>62</v>
      </c>
      <c r="B64" s="19" t="e">
        <f>B56/B6*10000</f>
        <v>#DIV/0!</v>
      </c>
      <c r="C64" s="19" t="e">
        <f>C56/C6*10000</f>
        <v>#DIV/0!</v>
      </c>
      <c r="D64" s="12"/>
      <c r="E64" s="12"/>
      <c r="F64" s="12" t="e">
        <f t="shared" si="74"/>
        <v>#DIV/0!</v>
      </c>
      <c r="G64" s="19" t="e">
        <f>G56/G6*10000</f>
        <v>#DIV/0!</v>
      </c>
      <c r="H64" s="12"/>
      <c r="I64" s="12"/>
      <c r="J64" s="12" t="e">
        <f t="shared" si="78"/>
        <v>#DIV/0!</v>
      </c>
      <c r="K64" s="19" t="e">
        <f>K56/K6*10000</f>
        <v>#DIV/0!</v>
      </c>
      <c r="L64" s="12"/>
      <c r="M64" s="12"/>
      <c r="N64" s="12" t="e">
        <f t="shared" si="82"/>
        <v>#DIV/0!</v>
      </c>
      <c r="O64" s="19" t="e">
        <f>O56/O6*10000</f>
        <v>#DIV/0!</v>
      </c>
      <c r="P64" s="12"/>
      <c r="Q64" s="12"/>
      <c r="R64" s="13" t="e">
        <f t="shared" si="86"/>
        <v>#DIV/0!</v>
      </c>
      <c r="S64" s="9"/>
    </row>
    <row r="65" spans="1:19" ht="36" x14ac:dyDescent="0.2">
      <c r="A65" s="16" t="s">
        <v>63</v>
      </c>
      <c r="B65" s="19" t="e">
        <f>B60/B6*10000</f>
        <v>#DIV/0!</v>
      </c>
      <c r="C65" s="19" t="e">
        <f>C60/C6*10000</f>
        <v>#DIV/0!</v>
      </c>
      <c r="D65" s="12"/>
      <c r="E65" s="12"/>
      <c r="F65" s="12" t="e">
        <f t="shared" si="74"/>
        <v>#DIV/0!</v>
      </c>
      <c r="G65" s="19" t="e">
        <f>G60/G6*10000</f>
        <v>#DIV/0!</v>
      </c>
      <c r="H65" s="12"/>
      <c r="I65" s="12"/>
      <c r="J65" s="12" t="e">
        <f t="shared" si="78"/>
        <v>#DIV/0!</v>
      </c>
      <c r="K65" s="19" t="e">
        <f>K60/K6*10000</f>
        <v>#DIV/0!</v>
      </c>
      <c r="L65" s="12"/>
      <c r="M65" s="12"/>
      <c r="N65" s="12" t="e">
        <f t="shared" si="82"/>
        <v>#DIV/0!</v>
      </c>
      <c r="O65" s="19" t="e">
        <f>O60/O6*10000</f>
        <v>#DIV/0!</v>
      </c>
      <c r="P65" s="12"/>
      <c r="Q65" s="12"/>
      <c r="R65" s="13" t="e">
        <f t="shared" si="86"/>
        <v>#DIV/0!</v>
      </c>
      <c r="S65" s="9"/>
    </row>
    <row r="66" spans="1:19" ht="24" x14ac:dyDescent="0.2">
      <c r="A66" s="16" t="s">
        <v>64</v>
      </c>
      <c r="B66" s="19"/>
      <c r="C66" s="12"/>
      <c r="D66" s="12"/>
      <c r="E66" s="12"/>
      <c r="F66" s="12" t="e">
        <f t="shared" si="74"/>
        <v>#DIV/0!</v>
      </c>
      <c r="G66" s="12"/>
      <c r="H66" s="12"/>
      <c r="I66" s="12"/>
      <c r="J66" s="12" t="e">
        <f t="shared" si="78"/>
        <v>#DIV/0!</v>
      </c>
      <c r="K66" s="12"/>
      <c r="L66" s="12"/>
      <c r="M66" s="12"/>
      <c r="N66" s="12" t="e">
        <f t="shared" si="82"/>
        <v>#DIV/0!</v>
      </c>
      <c r="O66" s="12"/>
      <c r="P66" s="12"/>
      <c r="Q66" s="12"/>
      <c r="R66" s="13" t="e">
        <f t="shared" si="86"/>
        <v>#DIV/0!</v>
      </c>
      <c r="S66" s="9"/>
    </row>
    <row r="67" spans="1:19" ht="36" x14ac:dyDescent="0.2">
      <c r="A67" s="16" t="s">
        <v>65</v>
      </c>
      <c r="B67" s="19" t="e">
        <f>B66/B6*1000</f>
        <v>#DIV/0!</v>
      </c>
      <c r="C67" s="19" t="e">
        <f>C66/C6*1000</f>
        <v>#DIV/0!</v>
      </c>
      <c r="D67" s="12"/>
      <c r="E67" s="12"/>
      <c r="F67" s="12" t="e">
        <f t="shared" si="74"/>
        <v>#DIV/0!</v>
      </c>
      <c r="G67" s="19" t="e">
        <f>G66/G6*1000</f>
        <v>#DIV/0!</v>
      </c>
      <c r="H67" s="12"/>
      <c r="I67" s="12"/>
      <c r="J67" s="12" t="e">
        <f t="shared" si="78"/>
        <v>#DIV/0!</v>
      </c>
      <c r="K67" s="19" t="e">
        <f>K66/K6*1000</f>
        <v>#DIV/0!</v>
      </c>
      <c r="L67" s="12"/>
      <c r="M67" s="12"/>
      <c r="N67" s="12" t="e">
        <f t="shared" si="82"/>
        <v>#DIV/0!</v>
      </c>
      <c r="O67" s="19" t="e">
        <f>O66/O6*1000</f>
        <v>#DIV/0!</v>
      </c>
      <c r="P67" s="12"/>
      <c r="Q67" s="12"/>
      <c r="R67" s="13" t="e">
        <f t="shared" si="86"/>
        <v>#DIV/0!</v>
      </c>
      <c r="S67" s="9"/>
    </row>
    <row r="68" spans="1:19" s="38" customFormat="1" ht="24" x14ac:dyDescent="0.2">
      <c r="A68" s="10" t="s">
        <v>66</v>
      </c>
      <c r="B68" s="11">
        <f>B69+B70+B71</f>
        <v>0</v>
      </c>
      <c r="C68" s="11">
        <f t="shared" ref="C68:E68" si="107">C69+C70+C71</f>
        <v>0</v>
      </c>
      <c r="D68" s="11">
        <f t="shared" si="107"/>
        <v>0</v>
      </c>
      <c r="E68" s="11">
        <f t="shared" si="107"/>
        <v>0</v>
      </c>
      <c r="F68" s="12" t="e">
        <f t="shared" si="74"/>
        <v>#DIV/0!</v>
      </c>
      <c r="G68" s="11">
        <f t="shared" ref="G68" si="108">G69+G70+G71</f>
        <v>0</v>
      </c>
      <c r="H68" s="11">
        <f t="shared" ref="H68" si="109">H69+H70+H71</f>
        <v>0</v>
      </c>
      <c r="I68" s="11">
        <f t="shared" ref="I68" si="110">I69+I70+I71</f>
        <v>0</v>
      </c>
      <c r="J68" s="12" t="e">
        <f t="shared" si="78"/>
        <v>#DIV/0!</v>
      </c>
      <c r="K68" s="11">
        <f t="shared" ref="K68" si="111">K69+K70+K71</f>
        <v>0</v>
      </c>
      <c r="L68" s="11">
        <f t="shared" ref="L68" si="112">L69+L70+L71</f>
        <v>0</v>
      </c>
      <c r="M68" s="11">
        <f t="shared" ref="M68" si="113">M69+M70+M71</f>
        <v>0</v>
      </c>
      <c r="N68" s="12" t="e">
        <f t="shared" si="82"/>
        <v>#DIV/0!</v>
      </c>
      <c r="O68" s="11">
        <f t="shared" ref="O68" si="114">O69+O70+O71</f>
        <v>0</v>
      </c>
      <c r="P68" s="11">
        <f t="shared" ref="P68" si="115">P69+P70+P71</f>
        <v>0</v>
      </c>
      <c r="Q68" s="11">
        <f t="shared" ref="Q68" si="116">Q69+Q70+Q71</f>
        <v>0</v>
      </c>
      <c r="R68" s="13" t="e">
        <f t="shared" si="86"/>
        <v>#DIV/0!</v>
      </c>
      <c r="S68" s="37"/>
    </row>
    <row r="69" spans="1:19" x14ac:dyDescent="0.2">
      <c r="A69" s="17" t="s">
        <v>48</v>
      </c>
      <c r="B69" s="18"/>
      <c r="C69" s="18"/>
      <c r="D69" s="12"/>
      <c r="E69" s="12"/>
      <c r="F69" s="12" t="e">
        <f t="shared" si="74"/>
        <v>#DIV/0!</v>
      </c>
      <c r="G69" s="18"/>
      <c r="H69" s="12"/>
      <c r="I69" s="12"/>
      <c r="J69" s="12" t="e">
        <f t="shared" si="78"/>
        <v>#DIV/0!</v>
      </c>
      <c r="K69" s="18"/>
      <c r="L69" s="12"/>
      <c r="M69" s="12"/>
      <c r="N69" s="12" t="e">
        <f t="shared" si="82"/>
        <v>#DIV/0!</v>
      </c>
      <c r="O69" s="18"/>
      <c r="P69" s="12"/>
      <c r="Q69" s="12"/>
      <c r="R69" s="13" t="e">
        <f t="shared" si="86"/>
        <v>#DIV/0!</v>
      </c>
      <c r="S69" s="9"/>
    </row>
    <row r="70" spans="1:19" x14ac:dyDescent="0.2">
      <c r="A70" s="17" t="s">
        <v>49</v>
      </c>
      <c r="B70" s="18"/>
      <c r="C70" s="18"/>
      <c r="D70" s="12"/>
      <c r="E70" s="12"/>
      <c r="F70" s="12" t="e">
        <f t="shared" si="74"/>
        <v>#DIV/0!</v>
      </c>
      <c r="G70" s="18"/>
      <c r="H70" s="12"/>
      <c r="I70" s="12"/>
      <c r="J70" s="12" t="e">
        <f t="shared" si="78"/>
        <v>#DIV/0!</v>
      </c>
      <c r="K70" s="18"/>
      <c r="L70" s="12"/>
      <c r="M70" s="12"/>
      <c r="N70" s="12" t="e">
        <f t="shared" si="82"/>
        <v>#DIV/0!</v>
      </c>
      <c r="O70" s="18"/>
      <c r="P70" s="12"/>
      <c r="Q70" s="12"/>
      <c r="R70" s="13" t="e">
        <f t="shared" si="86"/>
        <v>#DIV/0!</v>
      </c>
      <c r="S70" s="9"/>
    </row>
    <row r="71" spans="1:19" x14ac:dyDescent="0.2">
      <c r="A71" s="17" t="s">
        <v>50</v>
      </c>
      <c r="B71" s="18"/>
      <c r="C71" s="18"/>
      <c r="D71" s="12"/>
      <c r="E71" s="12"/>
      <c r="F71" s="12" t="e">
        <f t="shared" si="74"/>
        <v>#DIV/0!</v>
      </c>
      <c r="G71" s="18"/>
      <c r="H71" s="12"/>
      <c r="I71" s="12"/>
      <c r="J71" s="12" t="e">
        <f t="shared" si="78"/>
        <v>#DIV/0!</v>
      </c>
      <c r="K71" s="18"/>
      <c r="L71" s="12"/>
      <c r="M71" s="12"/>
      <c r="N71" s="12" t="e">
        <f t="shared" si="82"/>
        <v>#DIV/0!</v>
      </c>
      <c r="O71" s="18"/>
      <c r="P71" s="12"/>
      <c r="Q71" s="12"/>
      <c r="R71" s="13" t="e">
        <f t="shared" si="86"/>
        <v>#DIV/0!</v>
      </c>
      <c r="S71" s="9"/>
    </row>
    <row r="72" spans="1:19" ht="24" x14ac:dyDescent="0.2">
      <c r="A72" s="16" t="s">
        <v>67</v>
      </c>
      <c r="B72" s="19" t="e">
        <f>B68/B6*1000</f>
        <v>#DIV/0!</v>
      </c>
      <c r="C72" s="19" t="e">
        <f>C68/C6*1000</f>
        <v>#DIV/0!</v>
      </c>
      <c r="D72" s="12"/>
      <c r="E72" s="12"/>
      <c r="F72" s="12" t="e">
        <f t="shared" si="74"/>
        <v>#DIV/0!</v>
      </c>
      <c r="G72" s="19" t="e">
        <f>G68/G6*1000</f>
        <v>#DIV/0!</v>
      </c>
      <c r="H72" s="12"/>
      <c r="I72" s="12"/>
      <c r="J72" s="12" t="e">
        <f t="shared" si="78"/>
        <v>#DIV/0!</v>
      </c>
      <c r="K72" s="19" t="e">
        <f>K68/K6*1000</f>
        <v>#DIV/0!</v>
      </c>
      <c r="L72" s="12"/>
      <c r="M72" s="12"/>
      <c r="N72" s="12" t="e">
        <f t="shared" si="82"/>
        <v>#DIV/0!</v>
      </c>
      <c r="O72" s="19" t="e">
        <f>O68/O6*1000</f>
        <v>#DIV/0!</v>
      </c>
      <c r="P72" s="12"/>
      <c r="Q72" s="12"/>
      <c r="R72" s="13" t="e">
        <f t="shared" si="86"/>
        <v>#DIV/0!</v>
      </c>
      <c r="S72" s="9"/>
    </row>
    <row r="73" spans="1:19" x14ac:dyDescent="0.2">
      <c r="A73" s="14" t="s">
        <v>8</v>
      </c>
      <c r="B73" s="15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3"/>
      <c r="S73" s="9"/>
    </row>
    <row r="74" spans="1:19" s="38" customFormat="1" ht="21" customHeight="1" x14ac:dyDescent="0.2">
      <c r="A74" s="10" t="s">
        <v>35</v>
      </c>
      <c r="B74" s="11">
        <f>B75+B76+B77</f>
        <v>0</v>
      </c>
      <c r="C74" s="11">
        <f t="shared" ref="C74:E74" si="117">C75+C76+C77</f>
        <v>0</v>
      </c>
      <c r="D74" s="11">
        <f t="shared" si="117"/>
        <v>0</v>
      </c>
      <c r="E74" s="11">
        <f t="shared" si="117"/>
        <v>0</v>
      </c>
      <c r="F74" s="12" t="e">
        <f t="shared" ref="F74:F94" si="118">C74/B74*100</f>
        <v>#DIV/0!</v>
      </c>
      <c r="G74" s="11">
        <f t="shared" ref="G74" si="119">G75+G76+G77</f>
        <v>0</v>
      </c>
      <c r="H74" s="11">
        <f t="shared" ref="H74" si="120">H75+H76+H77</f>
        <v>0</v>
      </c>
      <c r="I74" s="11">
        <f t="shared" ref="I74" si="121">I75+I76+I77</f>
        <v>0</v>
      </c>
      <c r="J74" s="12" t="e">
        <f t="shared" ref="J74:J94" si="122">G74/C74*100</f>
        <v>#DIV/0!</v>
      </c>
      <c r="K74" s="11">
        <f t="shared" ref="K74" si="123">K75+K76+K77</f>
        <v>0</v>
      </c>
      <c r="L74" s="11">
        <f t="shared" ref="L74" si="124">L75+L76+L77</f>
        <v>0</v>
      </c>
      <c r="M74" s="11">
        <f t="shared" ref="M74" si="125">M75+M76+M77</f>
        <v>0</v>
      </c>
      <c r="N74" s="12" t="e">
        <f t="shared" ref="N74:N94" si="126">K74/G74*100</f>
        <v>#DIV/0!</v>
      </c>
      <c r="O74" s="11">
        <f t="shared" ref="O74" si="127">O75+O76+O77</f>
        <v>0</v>
      </c>
      <c r="P74" s="11">
        <f t="shared" ref="P74" si="128">P75+P76+P77</f>
        <v>0</v>
      </c>
      <c r="Q74" s="11">
        <f t="shared" ref="Q74" si="129">Q75+Q76+Q77</f>
        <v>0</v>
      </c>
      <c r="R74" s="13" t="e">
        <f t="shared" ref="R74:R94" si="130">O74/K74*100</f>
        <v>#DIV/0!</v>
      </c>
      <c r="S74" s="37"/>
    </row>
    <row r="75" spans="1:19" x14ac:dyDescent="0.2">
      <c r="A75" s="17" t="s">
        <v>36</v>
      </c>
      <c r="B75" s="18"/>
      <c r="C75" s="12"/>
      <c r="D75" s="12"/>
      <c r="E75" s="12"/>
      <c r="F75" s="12" t="e">
        <f t="shared" si="118"/>
        <v>#DIV/0!</v>
      </c>
      <c r="G75" s="12"/>
      <c r="H75" s="12"/>
      <c r="I75" s="12"/>
      <c r="J75" s="12" t="e">
        <f t="shared" si="122"/>
        <v>#DIV/0!</v>
      </c>
      <c r="K75" s="12"/>
      <c r="L75" s="12"/>
      <c r="M75" s="12"/>
      <c r="N75" s="12" t="e">
        <f t="shared" si="126"/>
        <v>#DIV/0!</v>
      </c>
      <c r="O75" s="12"/>
      <c r="P75" s="12"/>
      <c r="Q75" s="12"/>
      <c r="R75" s="13" t="e">
        <f t="shared" si="130"/>
        <v>#DIV/0!</v>
      </c>
      <c r="S75" s="9"/>
    </row>
    <row r="76" spans="1:19" x14ac:dyDescent="0.2">
      <c r="A76" s="17" t="s">
        <v>37</v>
      </c>
      <c r="B76" s="18"/>
      <c r="C76" s="12"/>
      <c r="D76" s="12"/>
      <c r="E76" s="12"/>
      <c r="F76" s="12" t="e">
        <f t="shared" si="118"/>
        <v>#DIV/0!</v>
      </c>
      <c r="G76" s="12"/>
      <c r="H76" s="12"/>
      <c r="I76" s="12"/>
      <c r="J76" s="12" t="e">
        <f t="shared" si="122"/>
        <v>#DIV/0!</v>
      </c>
      <c r="K76" s="12"/>
      <c r="L76" s="12"/>
      <c r="M76" s="12"/>
      <c r="N76" s="12" t="e">
        <f t="shared" si="126"/>
        <v>#DIV/0!</v>
      </c>
      <c r="O76" s="12"/>
      <c r="P76" s="12"/>
      <c r="Q76" s="12"/>
      <c r="R76" s="13" t="e">
        <f t="shared" si="130"/>
        <v>#DIV/0!</v>
      </c>
      <c r="S76" s="9"/>
    </row>
    <row r="77" spans="1:19" x14ac:dyDescent="0.2">
      <c r="A77" s="17" t="s">
        <v>38</v>
      </c>
      <c r="B77" s="18"/>
      <c r="C77" s="12"/>
      <c r="D77" s="12"/>
      <c r="E77" s="12"/>
      <c r="F77" s="12" t="e">
        <f t="shared" si="118"/>
        <v>#DIV/0!</v>
      </c>
      <c r="G77" s="12"/>
      <c r="H77" s="12"/>
      <c r="I77" s="12"/>
      <c r="J77" s="12" t="e">
        <f t="shared" si="122"/>
        <v>#DIV/0!</v>
      </c>
      <c r="K77" s="12"/>
      <c r="L77" s="12"/>
      <c r="M77" s="12"/>
      <c r="N77" s="12" t="e">
        <f t="shared" si="126"/>
        <v>#DIV/0!</v>
      </c>
      <c r="O77" s="12"/>
      <c r="P77" s="12"/>
      <c r="Q77" s="12"/>
      <c r="R77" s="13" t="e">
        <f t="shared" si="130"/>
        <v>#DIV/0!</v>
      </c>
      <c r="S77" s="9"/>
    </row>
    <row r="78" spans="1:19" s="38" customFormat="1" ht="24" customHeight="1" x14ac:dyDescent="0.2">
      <c r="A78" s="10" t="s">
        <v>68</v>
      </c>
      <c r="B78" s="11">
        <f>B79+B80+B81</f>
        <v>0</v>
      </c>
      <c r="C78" s="11">
        <f t="shared" ref="C78:E78" si="131">C79+C80+C81</f>
        <v>0</v>
      </c>
      <c r="D78" s="11">
        <f t="shared" si="131"/>
        <v>0</v>
      </c>
      <c r="E78" s="11">
        <f t="shared" si="131"/>
        <v>0</v>
      </c>
      <c r="F78" s="12" t="e">
        <f t="shared" si="118"/>
        <v>#DIV/0!</v>
      </c>
      <c r="G78" s="11">
        <f t="shared" ref="G78" si="132">G79+G80+G81</f>
        <v>0</v>
      </c>
      <c r="H78" s="11">
        <f t="shared" ref="H78" si="133">H79+H80+H81</f>
        <v>0</v>
      </c>
      <c r="I78" s="11">
        <f t="shared" ref="I78" si="134">I79+I80+I81</f>
        <v>0</v>
      </c>
      <c r="J78" s="12" t="e">
        <f t="shared" si="122"/>
        <v>#DIV/0!</v>
      </c>
      <c r="K78" s="11">
        <f t="shared" ref="K78" si="135">K79+K80+K81</f>
        <v>0</v>
      </c>
      <c r="L78" s="11">
        <f t="shared" ref="L78" si="136">L79+L80+L81</f>
        <v>0</v>
      </c>
      <c r="M78" s="11">
        <f t="shared" ref="M78" si="137">M79+M80+M81</f>
        <v>0</v>
      </c>
      <c r="N78" s="12" t="e">
        <f t="shared" si="126"/>
        <v>#DIV/0!</v>
      </c>
      <c r="O78" s="11">
        <f t="shared" ref="O78" si="138">O79+O80+O81</f>
        <v>0</v>
      </c>
      <c r="P78" s="11">
        <f t="shared" ref="P78" si="139">P79+P80+P81</f>
        <v>0</v>
      </c>
      <c r="Q78" s="11">
        <f t="shared" ref="Q78" si="140">Q79+Q80+Q81</f>
        <v>0</v>
      </c>
      <c r="R78" s="13" t="e">
        <f t="shared" si="130"/>
        <v>#DIV/0!</v>
      </c>
      <c r="S78" s="37"/>
    </row>
    <row r="79" spans="1:19" x14ac:dyDescent="0.2">
      <c r="A79" s="17" t="s">
        <v>20</v>
      </c>
      <c r="B79" s="18"/>
      <c r="C79" s="12"/>
      <c r="D79" s="12"/>
      <c r="E79" s="12"/>
      <c r="F79" s="12" t="e">
        <f t="shared" si="118"/>
        <v>#DIV/0!</v>
      </c>
      <c r="G79" s="12"/>
      <c r="H79" s="12"/>
      <c r="I79" s="12"/>
      <c r="J79" s="12" t="e">
        <f t="shared" si="122"/>
        <v>#DIV/0!</v>
      </c>
      <c r="K79" s="12"/>
      <c r="L79" s="12"/>
      <c r="M79" s="12"/>
      <c r="N79" s="12" t="e">
        <f t="shared" si="126"/>
        <v>#DIV/0!</v>
      </c>
      <c r="O79" s="12"/>
      <c r="P79" s="12"/>
      <c r="Q79" s="12"/>
      <c r="R79" s="13" t="e">
        <f t="shared" si="130"/>
        <v>#DIV/0!</v>
      </c>
      <c r="S79" s="9"/>
    </row>
    <row r="80" spans="1:19" x14ac:dyDescent="0.2">
      <c r="A80" s="17" t="s">
        <v>40</v>
      </c>
      <c r="B80" s="18"/>
      <c r="C80" s="12"/>
      <c r="D80" s="12"/>
      <c r="E80" s="12"/>
      <c r="F80" s="12" t="e">
        <f t="shared" si="118"/>
        <v>#DIV/0!</v>
      </c>
      <c r="G80" s="12"/>
      <c r="H80" s="12"/>
      <c r="I80" s="12"/>
      <c r="J80" s="12" t="e">
        <f t="shared" si="122"/>
        <v>#DIV/0!</v>
      </c>
      <c r="K80" s="12"/>
      <c r="L80" s="12"/>
      <c r="M80" s="12"/>
      <c r="N80" s="12" t="e">
        <f t="shared" si="126"/>
        <v>#DIV/0!</v>
      </c>
      <c r="O80" s="12"/>
      <c r="P80" s="12"/>
      <c r="Q80" s="12"/>
      <c r="R80" s="13" t="e">
        <f t="shared" si="130"/>
        <v>#DIV/0!</v>
      </c>
      <c r="S80" s="9"/>
    </row>
    <row r="81" spans="1:19" x14ac:dyDescent="0.2">
      <c r="A81" s="17" t="s">
        <v>41</v>
      </c>
      <c r="B81" s="18"/>
      <c r="C81" s="12"/>
      <c r="D81" s="12"/>
      <c r="E81" s="12"/>
      <c r="F81" s="12" t="e">
        <f t="shared" si="118"/>
        <v>#DIV/0!</v>
      </c>
      <c r="G81" s="12"/>
      <c r="H81" s="12"/>
      <c r="I81" s="12"/>
      <c r="J81" s="12" t="e">
        <f t="shared" si="122"/>
        <v>#DIV/0!</v>
      </c>
      <c r="K81" s="12"/>
      <c r="L81" s="12"/>
      <c r="M81" s="12"/>
      <c r="N81" s="12" t="e">
        <f t="shared" si="126"/>
        <v>#DIV/0!</v>
      </c>
      <c r="O81" s="12"/>
      <c r="P81" s="12"/>
      <c r="Q81" s="12"/>
      <c r="R81" s="13" t="e">
        <f t="shared" si="130"/>
        <v>#DIV/0!</v>
      </c>
      <c r="S81" s="9"/>
    </row>
    <row r="82" spans="1:19" s="38" customFormat="1" ht="24" x14ac:dyDescent="0.2">
      <c r="A82" s="10" t="s">
        <v>69</v>
      </c>
      <c r="B82" s="11">
        <f>B83+B84+B85</f>
        <v>0</v>
      </c>
      <c r="C82" s="11">
        <f t="shared" ref="C82:E82" si="141">C83+C84+C85</f>
        <v>0</v>
      </c>
      <c r="D82" s="11">
        <f t="shared" si="141"/>
        <v>0</v>
      </c>
      <c r="E82" s="11">
        <f t="shared" si="141"/>
        <v>0</v>
      </c>
      <c r="F82" s="12" t="e">
        <f t="shared" si="118"/>
        <v>#DIV/0!</v>
      </c>
      <c r="G82" s="11">
        <f t="shared" ref="G82" si="142">G83+G84+G85</f>
        <v>0</v>
      </c>
      <c r="H82" s="11">
        <f t="shared" ref="H82" si="143">H83+H84+H85</f>
        <v>0</v>
      </c>
      <c r="I82" s="11">
        <f t="shared" ref="I82" si="144">I83+I84+I85</f>
        <v>0</v>
      </c>
      <c r="J82" s="12" t="e">
        <f t="shared" si="122"/>
        <v>#DIV/0!</v>
      </c>
      <c r="K82" s="11">
        <f t="shared" ref="K82" si="145">K83+K84+K85</f>
        <v>0</v>
      </c>
      <c r="L82" s="11">
        <f t="shared" ref="L82" si="146">L83+L84+L85</f>
        <v>0</v>
      </c>
      <c r="M82" s="11">
        <f t="shared" ref="M82" si="147">M83+M84+M85</f>
        <v>0</v>
      </c>
      <c r="N82" s="12" t="e">
        <f t="shared" si="126"/>
        <v>#DIV/0!</v>
      </c>
      <c r="O82" s="11">
        <f t="shared" ref="O82" si="148">O83+O84+O85</f>
        <v>0</v>
      </c>
      <c r="P82" s="11">
        <f t="shared" ref="P82" si="149">P83+P84+P85</f>
        <v>0</v>
      </c>
      <c r="Q82" s="11">
        <f t="shared" ref="Q82" si="150">Q83+Q84+Q85</f>
        <v>0</v>
      </c>
      <c r="R82" s="13" t="e">
        <f t="shared" si="130"/>
        <v>#DIV/0!</v>
      </c>
      <c r="S82" s="37"/>
    </row>
    <row r="83" spans="1:19" x14ac:dyDescent="0.2">
      <c r="A83" s="17" t="s">
        <v>20</v>
      </c>
      <c r="B83" s="18"/>
      <c r="C83" s="12"/>
      <c r="D83" s="12"/>
      <c r="E83" s="12"/>
      <c r="F83" s="12" t="e">
        <f t="shared" si="118"/>
        <v>#DIV/0!</v>
      </c>
      <c r="G83" s="12"/>
      <c r="H83" s="12"/>
      <c r="I83" s="12"/>
      <c r="J83" s="12" t="e">
        <f t="shared" si="122"/>
        <v>#DIV/0!</v>
      </c>
      <c r="K83" s="12"/>
      <c r="L83" s="12"/>
      <c r="M83" s="12"/>
      <c r="N83" s="12" t="e">
        <f t="shared" si="126"/>
        <v>#DIV/0!</v>
      </c>
      <c r="O83" s="12"/>
      <c r="P83" s="12"/>
      <c r="Q83" s="12"/>
      <c r="R83" s="13" t="e">
        <f t="shared" si="130"/>
        <v>#DIV/0!</v>
      </c>
      <c r="S83" s="9"/>
    </row>
    <row r="84" spans="1:19" x14ac:dyDescent="0.2">
      <c r="A84" s="17" t="s">
        <v>40</v>
      </c>
      <c r="B84" s="18"/>
      <c r="C84" s="12"/>
      <c r="D84" s="12"/>
      <c r="E84" s="12"/>
      <c r="F84" s="12" t="e">
        <f t="shared" si="118"/>
        <v>#DIV/0!</v>
      </c>
      <c r="G84" s="12"/>
      <c r="H84" s="12"/>
      <c r="I84" s="12"/>
      <c r="J84" s="12" t="e">
        <f t="shared" si="122"/>
        <v>#DIV/0!</v>
      </c>
      <c r="K84" s="12"/>
      <c r="L84" s="12"/>
      <c r="M84" s="12"/>
      <c r="N84" s="12" t="e">
        <f t="shared" si="126"/>
        <v>#DIV/0!</v>
      </c>
      <c r="O84" s="12"/>
      <c r="P84" s="12"/>
      <c r="Q84" s="12"/>
      <c r="R84" s="13" t="e">
        <f t="shared" si="130"/>
        <v>#DIV/0!</v>
      </c>
      <c r="S84" s="9"/>
    </row>
    <row r="85" spans="1:19" x14ac:dyDescent="0.2">
      <c r="A85" s="17" t="s">
        <v>41</v>
      </c>
      <c r="B85" s="18"/>
      <c r="C85" s="12"/>
      <c r="D85" s="12"/>
      <c r="E85" s="12"/>
      <c r="F85" s="12" t="e">
        <f t="shared" si="118"/>
        <v>#DIV/0!</v>
      </c>
      <c r="G85" s="12"/>
      <c r="H85" s="12"/>
      <c r="I85" s="12"/>
      <c r="J85" s="12" t="e">
        <f t="shared" si="122"/>
        <v>#DIV/0!</v>
      </c>
      <c r="K85" s="12"/>
      <c r="L85" s="12"/>
      <c r="M85" s="12"/>
      <c r="N85" s="12" t="e">
        <f t="shared" si="126"/>
        <v>#DIV/0!</v>
      </c>
      <c r="O85" s="12"/>
      <c r="P85" s="12"/>
      <c r="Q85" s="12"/>
      <c r="R85" s="13" t="e">
        <f t="shared" si="130"/>
        <v>#DIV/0!</v>
      </c>
      <c r="S85" s="9"/>
    </row>
    <row r="86" spans="1:19" ht="27" customHeight="1" x14ac:dyDescent="0.2">
      <c r="A86" s="16" t="s">
        <v>70</v>
      </c>
      <c r="B86" s="19" t="e">
        <f>B78/B6*10000</f>
        <v>#DIV/0!</v>
      </c>
      <c r="C86" s="19" t="e">
        <f>C78/C6*10000</f>
        <v>#DIV/0!</v>
      </c>
      <c r="D86" s="12"/>
      <c r="E86" s="12"/>
      <c r="F86" s="12" t="e">
        <f t="shared" si="118"/>
        <v>#DIV/0!</v>
      </c>
      <c r="G86" s="19" t="e">
        <f>G78/G6*10000</f>
        <v>#DIV/0!</v>
      </c>
      <c r="H86" s="12"/>
      <c r="I86" s="12"/>
      <c r="J86" s="12" t="e">
        <f t="shared" si="122"/>
        <v>#DIV/0!</v>
      </c>
      <c r="K86" s="19" t="e">
        <f>K78/K6*10000</f>
        <v>#DIV/0!</v>
      </c>
      <c r="L86" s="12"/>
      <c r="M86" s="12"/>
      <c r="N86" s="12" t="e">
        <f t="shared" si="126"/>
        <v>#DIV/0!</v>
      </c>
      <c r="O86" s="19" t="e">
        <f>O78/O6*10000</f>
        <v>#DIV/0!</v>
      </c>
      <c r="P86" s="12"/>
      <c r="Q86" s="12"/>
      <c r="R86" s="13" t="e">
        <f t="shared" si="130"/>
        <v>#DIV/0!</v>
      </c>
      <c r="S86" s="9"/>
    </row>
    <row r="87" spans="1:19" ht="36" x14ac:dyDescent="0.2">
      <c r="A87" s="16" t="s">
        <v>71</v>
      </c>
      <c r="B87" s="19" t="e">
        <f>B82/B6*10000</f>
        <v>#DIV/0!</v>
      </c>
      <c r="C87" s="19" t="e">
        <f>C82/C6*10000</f>
        <v>#DIV/0!</v>
      </c>
      <c r="D87" s="12"/>
      <c r="E87" s="12"/>
      <c r="F87" s="12" t="e">
        <f t="shared" si="118"/>
        <v>#DIV/0!</v>
      </c>
      <c r="G87" s="19" t="e">
        <f>G82/G6*10000</f>
        <v>#DIV/0!</v>
      </c>
      <c r="H87" s="12"/>
      <c r="I87" s="12"/>
      <c r="J87" s="12" t="e">
        <f t="shared" si="122"/>
        <v>#DIV/0!</v>
      </c>
      <c r="K87" s="19" t="e">
        <f>K82/K6*10000</f>
        <v>#DIV/0!</v>
      </c>
      <c r="L87" s="12"/>
      <c r="M87" s="12"/>
      <c r="N87" s="12" t="e">
        <f t="shared" si="126"/>
        <v>#DIV/0!</v>
      </c>
      <c r="O87" s="19" t="e">
        <f>O82/O6*10000</f>
        <v>#DIV/0!</v>
      </c>
      <c r="P87" s="12"/>
      <c r="Q87" s="12"/>
      <c r="R87" s="13" t="e">
        <f t="shared" si="130"/>
        <v>#DIV/0!</v>
      </c>
      <c r="S87" s="9"/>
    </row>
    <row r="88" spans="1:19" ht="24" x14ac:dyDescent="0.2">
      <c r="A88" s="16" t="s">
        <v>72</v>
      </c>
      <c r="B88" s="19"/>
      <c r="C88" s="19"/>
      <c r="D88" s="12"/>
      <c r="E88" s="12"/>
      <c r="F88" s="12" t="e">
        <f t="shared" si="118"/>
        <v>#DIV/0!</v>
      </c>
      <c r="G88" s="19"/>
      <c r="H88" s="12"/>
      <c r="I88" s="12"/>
      <c r="J88" s="12" t="e">
        <f t="shared" si="122"/>
        <v>#DIV/0!</v>
      </c>
      <c r="K88" s="19"/>
      <c r="L88" s="12"/>
      <c r="M88" s="12"/>
      <c r="N88" s="12" t="e">
        <f t="shared" si="126"/>
        <v>#DIV/0!</v>
      </c>
      <c r="O88" s="19"/>
      <c r="P88" s="12"/>
      <c r="Q88" s="12"/>
      <c r="R88" s="13" t="e">
        <f t="shared" si="130"/>
        <v>#DIV/0!</v>
      </c>
      <c r="S88" s="9"/>
    </row>
    <row r="89" spans="1:19" ht="25.5" customHeight="1" x14ac:dyDescent="0.2">
      <c r="A89" s="16" t="s">
        <v>73</v>
      </c>
      <c r="B89" s="19" t="e">
        <f>B88/B6*1000</f>
        <v>#DIV/0!</v>
      </c>
      <c r="C89" s="19" t="e">
        <f>C88/C6*1000</f>
        <v>#DIV/0!</v>
      </c>
      <c r="D89" s="12"/>
      <c r="E89" s="12"/>
      <c r="F89" s="12" t="e">
        <f t="shared" si="118"/>
        <v>#DIV/0!</v>
      </c>
      <c r="G89" s="19" t="e">
        <f>G88/G6*1000</f>
        <v>#DIV/0!</v>
      </c>
      <c r="H89" s="12"/>
      <c r="I89" s="12"/>
      <c r="J89" s="12" t="e">
        <f t="shared" si="122"/>
        <v>#DIV/0!</v>
      </c>
      <c r="K89" s="19" t="e">
        <f>K88/K6*1000</f>
        <v>#DIV/0!</v>
      </c>
      <c r="L89" s="12"/>
      <c r="M89" s="12"/>
      <c r="N89" s="12" t="e">
        <f t="shared" si="126"/>
        <v>#DIV/0!</v>
      </c>
      <c r="O89" s="19" t="e">
        <f>O88/O6*1000</f>
        <v>#DIV/0!</v>
      </c>
      <c r="P89" s="12"/>
      <c r="Q89" s="12"/>
      <c r="R89" s="13" t="e">
        <f t="shared" si="130"/>
        <v>#DIV/0!</v>
      </c>
      <c r="S89" s="9"/>
    </row>
    <row r="90" spans="1:19" s="38" customFormat="1" ht="24" x14ac:dyDescent="0.2">
      <c r="A90" s="10" t="s">
        <v>74</v>
      </c>
      <c r="B90" s="11">
        <f>B91+B92+B93</f>
        <v>0</v>
      </c>
      <c r="C90" s="11">
        <f t="shared" ref="C90:E90" si="151">C91+C92+C93</f>
        <v>0</v>
      </c>
      <c r="D90" s="11">
        <f t="shared" si="151"/>
        <v>0</v>
      </c>
      <c r="E90" s="11">
        <f t="shared" si="151"/>
        <v>0</v>
      </c>
      <c r="F90" s="12" t="e">
        <f t="shared" si="118"/>
        <v>#DIV/0!</v>
      </c>
      <c r="G90" s="11">
        <f t="shared" ref="G90" si="152">G91+G92+G93</f>
        <v>0</v>
      </c>
      <c r="H90" s="11">
        <f t="shared" ref="H90" si="153">H91+H92+H93</f>
        <v>0</v>
      </c>
      <c r="I90" s="11">
        <f t="shared" ref="I90" si="154">I91+I92+I93</f>
        <v>0</v>
      </c>
      <c r="J90" s="12" t="e">
        <f t="shared" si="122"/>
        <v>#DIV/0!</v>
      </c>
      <c r="K90" s="11">
        <f t="shared" ref="K90" si="155">K91+K92+K93</f>
        <v>0</v>
      </c>
      <c r="L90" s="11">
        <f t="shared" ref="L90" si="156">L91+L92+L93</f>
        <v>0</v>
      </c>
      <c r="M90" s="11">
        <f t="shared" ref="M90" si="157">M91+M92+M93</f>
        <v>0</v>
      </c>
      <c r="N90" s="12" t="e">
        <f t="shared" si="126"/>
        <v>#DIV/0!</v>
      </c>
      <c r="O90" s="11">
        <f t="shared" ref="O90" si="158">O91+O92+O93</f>
        <v>0</v>
      </c>
      <c r="P90" s="11">
        <f t="shared" ref="P90" si="159">P91+P92+P93</f>
        <v>0</v>
      </c>
      <c r="Q90" s="11">
        <f t="shared" ref="Q90" si="160">Q91+Q92+Q93</f>
        <v>0</v>
      </c>
      <c r="R90" s="13" t="e">
        <f t="shared" si="130"/>
        <v>#DIV/0!</v>
      </c>
      <c r="S90" s="37"/>
    </row>
    <row r="91" spans="1:19" x14ac:dyDescent="0.2">
      <c r="A91" s="17" t="s">
        <v>48</v>
      </c>
      <c r="B91" s="18"/>
      <c r="C91" s="18"/>
      <c r="D91" s="12"/>
      <c r="E91" s="12"/>
      <c r="F91" s="12" t="e">
        <f t="shared" si="118"/>
        <v>#DIV/0!</v>
      </c>
      <c r="G91" s="18"/>
      <c r="H91" s="12"/>
      <c r="I91" s="12"/>
      <c r="J91" s="12" t="e">
        <f t="shared" si="122"/>
        <v>#DIV/0!</v>
      </c>
      <c r="K91" s="18"/>
      <c r="L91" s="12"/>
      <c r="M91" s="12"/>
      <c r="N91" s="12" t="e">
        <f t="shared" si="126"/>
        <v>#DIV/0!</v>
      </c>
      <c r="O91" s="18"/>
      <c r="P91" s="12"/>
      <c r="Q91" s="12"/>
      <c r="R91" s="13" t="e">
        <f t="shared" si="130"/>
        <v>#DIV/0!</v>
      </c>
      <c r="S91" s="9"/>
    </row>
    <row r="92" spans="1:19" x14ac:dyDescent="0.2">
      <c r="A92" s="17" t="s">
        <v>49</v>
      </c>
      <c r="B92" s="18"/>
      <c r="C92" s="18"/>
      <c r="D92" s="12"/>
      <c r="E92" s="12"/>
      <c r="F92" s="12" t="e">
        <f t="shared" si="118"/>
        <v>#DIV/0!</v>
      </c>
      <c r="G92" s="18"/>
      <c r="H92" s="12"/>
      <c r="I92" s="12"/>
      <c r="J92" s="12" t="e">
        <f t="shared" si="122"/>
        <v>#DIV/0!</v>
      </c>
      <c r="K92" s="18"/>
      <c r="L92" s="12"/>
      <c r="M92" s="12"/>
      <c r="N92" s="12" t="e">
        <f t="shared" si="126"/>
        <v>#DIV/0!</v>
      </c>
      <c r="O92" s="18"/>
      <c r="P92" s="12"/>
      <c r="Q92" s="12"/>
      <c r="R92" s="13" t="e">
        <f t="shared" si="130"/>
        <v>#DIV/0!</v>
      </c>
      <c r="S92" s="9"/>
    </row>
    <row r="93" spans="1:19" x14ac:dyDescent="0.2">
      <c r="A93" s="17" t="s">
        <v>50</v>
      </c>
      <c r="B93" s="18"/>
      <c r="C93" s="18"/>
      <c r="D93" s="12"/>
      <c r="E93" s="12"/>
      <c r="F93" s="12" t="e">
        <f t="shared" si="118"/>
        <v>#DIV/0!</v>
      </c>
      <c r="G93" s="18"/>
      <c r="H93" s="12"/>
      <c r="I93" s="12"/>
      <c r="J93" s="12" t="e">
        <f t="shared" si="122"/>
        <v>#DIV/0!</v>
      </c>
      <c r="K93" s="18"/>
      <c r="L93" s="12"/>
      <c r="M93" s="12"/>
      <c r="N93" s="12" t="e">
        <f t="shared" si="126"/>
        <v>#DIV/0!</v>
      </c>
      <c r="O93" s="18"/>
      <c r="P93" s="12"/>
      <c r="Q93" s="12"/>
      <c r="R93" s="13" t="e">
        <f t="shared" si="130"/>
        <v>#DIV/0!</v>
      </c>
      <c r="S93" s="9"/>
    </row>
    <row r="94" spans="1:19" ht="24" x14ac:dyDescent="0.2">
      <c r="A94" s="16" t="s">
        <v>75</v>
      </c>
      <c r="B94" s="19" t="e">
        <f>B90/B6*1000</f>
        <v>#DIV/0!</v>
      </c>
      <c r="C94" s="19" t="e">
        <f>C90/C6*1000</f>
        <v>#DIV/0!</v>
      </c>
      <c r="D94" s="12"/>
      <c r="E94" s="12"/>
      <c r="F94" s="12" t="e">
        <f t="shared" si="118"/>
        <v>#DIV/0!</v>
      </c>
      <c r="G94" s="19" t="e">
        <f>G90/G6*1000</f>
        <v>#DIV/0!</v>
      </c>
      <c r="H94" s="12"/>
      <c r="I94" s="12"/>
      <c r="J94" s="12" t="e">
        <f t="shared" si="122"/>
        <v>#DIV/0!</v>
      </c>
      <c r="K94" s="19" t="e">
        <f>K90/K6*1000</f>
        <v>#DIV/0!</v>
      </c>
      <c r="L94" s="12"/>
      <c r="M94" s="12"/>
      <c r="N94" s="12" t="e">
        <f t="shared" si="126"/>
        <v>#DIV/0!</v>
      </c>
      <c r="O94" s="19" t="e">
        <f>O90/O6*1000</f>
        <v>#DIV/0!</v>
      </c>
      <c r="P94" s="12"/>
      <c r="Q94" s="12"/>
      <c r="R94" s="13" t="e">
        <f t="shared" si="130"/>
        <v>#DIV/0!</v>
      </c>
      <c r="S94" s="9"/>
    </row>
    <row r="95" spans="1:19" x14ac:dyDescent="0.2">
      <c r="A95" s="14" t="s">
        <v>9</v>
      </c>
      <c r="B95" s="15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3"/>
      <c r="S95" s="9"/>
    </row>
    <row r="96" spans="1:19" s="38" customFormat="1" x14ac:dyDescent="0.2">
      <c r="A96" s="10" t="s">
        <v>35</v>
      </c>
      <c r="B96" s="11">
        <f>B97+B98+B99</f>
        <v>0</v>
      </c>
      <c r="C96" s="11">
        <f t="shared" ref="C96:E96" si="161">C97+C98+C99</f>
        <v>0</v>
      </c>
      <c r="D96" s="11">
        <f t="shared" si="161"/>
        <v>0</v>
      </c>
      <c r="E96" s="11">
        <f t="shared" si="161"/>
        <v>0</v>
      </c>
      <c r="F96" s="12" t="e">
        <f t="shared" ref="F96:F116" si="162">C96/B96*100</f>
        <v>#DIV/0!</v>
      </c>
      <c r="G96" s="11">
        <f t="shared" ref="G96" si="163">G97+G98+G99</f>
        <v>0</v>
      </c>
      <c r="H96" s="11">
        <f t="shared" ref="H96" si="164">H97+H98+H99</f>
        <v>0</v>
      </c>
      <c r="I96" s="11">
        <f t="shared" ref="I96" si="165">I97+I98+I99</f>
        <v>0</v>
      </c>
      <c r="J96" s="12" t="e">
        <f t="shared" ref="J96:J116" si="166">G96/C96*100</f>
        <v>#DIV/0!</v>
      </c>
      <c r="K96" s="11">
        <f t="shared" ref="K96" si="167">K97+K98+K99</f>
        <v>0</v>
      </c>
      <c r="L96" s="11">
        <f t="shared" ref="L96" si="168">L97+L98+L99</f>
        <v>0</v>
      </c>
      <c r="M96" s="11">
        <f t="shared" ref="M96" si="169">M97+M98+M99</f>
        <v>0</v>
      </c>
      <c r="N96" s="12" t="e">
        <f t="shared" ref="N96:N116" si="170">K96/G96*100</f>
        <v>#DIV/0!</v>
      </c>
      <c r="O96" s="11">
        <f t="shared" ref="O96" si="171">O97+O98+O99</f>
        <v>0</v>
      </c>
      <c r="P96" s="11">
        <f t="shared" ref="P96" si="172">P97+P98+P99</f>
        <v>0</v>
      </c>
      <c r="Q96" s="11">
        <f t="shared" ref="Q96" si="173">Q97+Q98+Q99</f>
        <v>0</v>
      </c>
      <c r="R96" s="13" t="e">
        <f t="shared" ref="R96:R116" si="174">O96/K96*100</f>
        <v>#DIV/0!</v>
      </c>
      <c r="S96" s="37"/>
    </row>
    <row r="97" spans="1:19" x14ac:dyDescent="0.2">
      <c r="A97" s="17" t="s">
        <v>36</v>
      </c>
      <c r="B97" s="18"/>
      <c r="C97" s="12"/>
      <c r="D97" s="12"/>
      <c r="E97" s="12"/>
      <c r="F97" s="12" t="e">
        <f t="shared" si="162"/>
        <v>#DIV/0!</v>
      </c>
      <c r="G97" s="12"/>
      <c r="H97" s="12"/>
      <c r="I97" s="12"/>
      <c r="J97" s="12" t="e">
        <f t="shared" si="166"/>
        <v>#DIV/0!</v>
      </c>
      <c r="K97" s="12"/>
      <c r="L97" s="12"/>
      <c r="M97" s="12"/>
      <c r="N97" s="12" t="e">
        <f t="shared" si="170"/>
        <v>#DIV/0!</v>
      </c>
      <c r="O97" s="12"/>
      <c r="P97" s="12"/>
      <c r="Q97" s="12"/>
      <c r="R97" s="13" t="e">
        <f t="shared" si="174"/>
        <v>#DIV/0!</v>
      </c>
      <c r="S97" s="9"/>
    </row>
    <row r="98" spans="1:19" x14ac:dyDescent="0.2">
      <c r="A98" s="17" t="s">
        <v>37</v>
      </c>
      <c r="B98" s="18"/>
      <c r="C98" s="12"/>
      <c r="D98" s="12"/>
      <c r="E98" s="12"/>
      <c r="F98" s="12" t="e">
        <f t="shared" si="162"/>
        <v>#DIV/0!</v>
      </c>
      <c r="G98" s="12"/>
      <c r="H98" s="12"/>
      <c r="I98" s="12"/>
      <c r="J98" s="12" t="e">
        <f t="shared" si="166"/>
        <v>#DIV/0!</v>
      </c>
      <c r="K98" s="12"/>
      <c r="L98" s="12"/>
      <c r="M98" s="12"/>
      <c r="N98" s="12" t="e">
        <f t="shared" si="170"/>
        <v>#DIV/0!</v>
      </c>
      <c r="O98" s="12"/>
      <c r="P98" s="12"/>
      <c r="Q98" s="12"/>
      <c r="R98" s="13" t="e">
        <f t="shared" si="174"/>
        <v>#DIV/0!</v>
      </c>
      <c r="S98" s="9"/>
    </row>
    <row r="99" spans="1:19" x14ac:dyDescent="0.2">
      <c r="A99" s="17" t="s">
        <v>38</v>
      </c>
      <c r="B99" s="18"/>
      <c r="C99" s="12"/>
      <c r="D99" s="12"/>
      <c r="E99" s="12"/>
      <c r="F99" s="12" t="e">
        <f t="shared" si="162"/>
        <v>#DIV/0!</v>
      </c>
      <c r="G99" s="12"/>
      <c r="H99" s="12"/>
      <c r="I99" s="12"/>
      <c r="J99" s="12" t="e">
        <f t="shared" si="166"/>
        <v>#DIV/0!</v>
      </c>
      <c r="K99" s="12"/>
      <c r="L99" s="12"/>
      <c r="M99" s="12"/>
      <c r="N99" s="12" t="e">
        <f t="shared" si="170"/>
        <v>#DIV/0!</v>
      </c>
      <c r="O99" s="12"/>
      <c r="P99" s="12"/>
      <c r="Q99" s="12"/>
      <c r="R99" s="13" t="e">
        <f t="shared" si="174"/>
        <v>#DIV/0!</v>
      </c>
      <c r="S99" s="9"/>
    </row>
    <row r="100" spans="1:19" s="38" customFormat="1" ht="24" x14ac:dyDescent="0.2">
      <c r="A100" s="10" t="s">
        <v>76</v>
      </c>
      <c r="B100" s="11">
        <f>B101+B102+B103</f>
        <v>0</v>
      </c>
      <c r="C100" s="11">
        <f t="shared" ref="C100:E100" si="175">C101+C102+C103</f>
        <v>0</v>
      </c>
      <c r="D100" s="11">
        <f t="shared" si="175"/>
        <v>0</v>
      </c>
      <c r="E100" s="11">
        <f t="shared" si="175"/>
        <v>0</v>
      </c>
      <c r="F100" s="12" t="e">
        <f t="shared" si="162"/>
        <v>#DIV/0!</v>
      </c>
      <c r="G100" s="11">
        <f t="shared" ref="G100" si="176">G101+G102+G103</f>
        <v>0</v>
      </c>
      <c r="H100" s="11">
        <f t="shared" ref="H100" si="177">H101+H102+H103</f>
        <v>0</v>
      </c>
      <c r="I100" s="11">
        <f t="shared" ref="I100" si="178">I101+I102+I103</f>
        <v>0</v>
      </c>
      <c r="J100" s="12" t="e">
        <f t="shared" si="166"/>
        <v>#DIV/0!</v>
      </c>
      <c r="K100" s="11">
        <f t="shared" ref="K100" si="179">K101+K102+K103</f>
        <v>0</v>
      </c>
      <c r="L100" s="11">
        <f t="shared" ref="L100" si="180">L101+L102+L103</f>
        <v>0</v>
      </c>
      <c r="M100" s="11">
        <f t="shared" ref="M100" si="181">M101+M102+M103</f>
        <v>0</v>
      </c>
      <c r="N100" s="12" t="e">
        <f t="shared" si="170"/>
        <v>#DIV/0!</v>
      </c>
      <c r="O100" s="11">
        <f t="shared" ref="O100" si="182">O101+O102+O103</f>
        <v>0</v>
      </c>
      <c r="P100" s="11">
        <f t="shared" ref="P100" si="183">P101+P102+P103</f>
        <v>0</v>
      </c>
      <c r="Q100" s="11">
        <f t="shared" ref="Q100" si="184">Q101+Q102+Q103</f>
        <v>0</v>
      </c>
      <c r="R100" s="13" t="e">
        <f t="shared" si="174"/>
        <v>#DIV/0!</v>
      </c>
      <c r="S100" s="37"/>
    </row>
    <row r="101" spans="1:19" x14ac:dyDescent="0.2">
      <c r="A101" s="17" t="s">
        <v>20</v>
      </c>
      <c r="B101" s="18"/>
      <c r="C101" s="12"/>
      <c r="D101" s="12"/>
      <c r="E101" s="12"/>
      <c r="F101" s="12" t="e">
        <f t="shared" si="162"/>
        <v>#DIV/0!</v>
      </c>
      <c r="G101" s="12"/>
      <c r="H101" s="12"/>
      <c r="I101" s="12"/>
      <c r="J101" s="12" t="e">
        <f t="shared" si="166"/>
        <v>#DIV/0!</v>
      </c>
      <c r="K101" s="12"/>
      <c r="L101" s="12"/>
      <c r="M101" s="12"/>
      <c r="N101" s="12" t="e">
        <f t="shared" si="170"/>
        <v>#DIV/0!</v>
      </c>
      <c r="O101" s="12"/>
      <c r="P101" s="12"/>
      <c r="Q101" s="12"/>
      <c r="R101" s="13" t="e">
        <f t="shared" si="174"/>
        <v>#DIV/0!</v>
      </c>
      <c r="S101" s="9"/>
    </row>
    <row r="102" spans="1:19" x14ac:dyDescent="0.2">
      <c r="A102" s="17" t="s">
        <v>40</v>
      </c>
      <c r="B102" s="18"/>
      <c r="C102" s="12"/>
      <c r="D102" s="12"/>
      <c r="E102" s="12"/>
      <c r="F102" s="12" t="e">
        <f t="shared" si="162"/>
        <v>#DIV/0!</v>
      </c>
      <c r="G102" s="12"/>
      <c r="H102" s="12"/>
      <c r="I102" s="12"/>
      <c r="J102" s="12" t="e">
        <f t="shared" si="166"/>
        <v>#DIV/0!</v>
      </c>
      <c r="K102" s="12"/>
      <c r="L102" s="12"/>
      <c r="M102" s="12"/>
      <c r="N102" s="12" t="e">
        <f t="shared" si="170"/>
        <v>#DIV/0!</v>
      </c>
      <c r="O102" s="12"/>
      <c r="P102" s="12"/>
      <c r="Q102" s="12"/>
      <c r="R102" s="13" t="e">
        <f t="shared" si="174"/>
        <v>#DIV/0!</v>
      </c>
      <c r="S102" s="9"/>
    </row>
    <row r="103" spans="1:19" x14ac:dyDescent="0.2">
      <c r="A103" s="17" t="s">
        <v>41</v>
      </c>
      <c r="B103" s="18"/>
      <c r="C103" s="12"/>
      <c r="D103" s="12"/>
      <c r="E103" s="12"/>
      <c r="F103" s="12" t="e">
        <f t="shared" si="162"/>
        <v>#DIV/0!</v>
      </c>
      <c r="G103" s="12"/>
      <c r="H103" s="12"/>
      <c r="I103" s="12"/>
      <c r="J103" s="12" t="e">
        <f t="shared" si="166"/>
        <v>#DIV/0!</v>
      </c>
      <c r="K103" s="12"/>
      <c r="L103" s="12"/>
      <c r="M103" s="12"/>
      <c r="N103" s="12" t="e">
        <f t="shared" si="170"/>
        <v>#DIV/0!</v>
      </c>
      <c r="O103" s="12"/>
      <c r="P103" s="12"/>
      <c r="Q103" s="12"/>
      <c r="R103" s="13" t="e">
        <f t="shared" si="174"/>
        <v>#DIV/0!</v>
      </c>
      <c r="S103" s="9"/>
    </row>
    <row r="104" spans="1:19" s="38" customFormat="1" ht="24" x14ac:dyDescent="0.2">
      <c r="A104" s="10" t="s">
        <v>77</v>
      </c>
      <c r="B104" s="11">
        <f>B105+B106+B107</f>
        <v>0</v>
      </c>
      <c r="C104" s="11">
        <f t="shared" ref="C104:E104" si="185">C105+C106+C107</f>
        <v>0</v>
      </c>
      <c r="D104" s="11">
        <f t="shared" si="185"/>
        <v>0</v>
      </c>
      <c r="E104" s="11">
        <f t="shared" si="185"/>
        <v>0</v>
      </c>
      <c r="F104" s="12" t="e">
        <f t="shared" si="162"/>
        <v>#DIV/0!</v>
      </c>
      <c r="G104" s="11">
        <f t="shared" ref="G104" si="186">G105+G106+G107</f>
        <v>0</v>
      </c>
      <c r="H104" s="11">
        <f t="shared" ref="H104" si="187">H105+H106+H107</f>
        <v>0</v>
      </c>
      <c r="I104" s="11">
        <f t="shared" ref="I104" si="188">I105+I106+I107</f>
        <v>0</v>
      </c>
      <c r="J104" s="12" t="e">
        <f t="shared" si="166"/>
        <v>#DIV/0!</v>
      </c>
      <c r="K104" s="11">
        <f t="shared" ref="K104" si="189">K105+K106+K107</f>
        <v>0</v>
      </c>
      <c r="L104" s="11">
        <f t="shared" ref="L104" si="190">L105+L106+L107</f>
        <v>0</v>
      </c>
      <c r="M104" s="11">
        <f t="shared" ref="M104" si="191">M105+M106+M107</f>
        <v>0</v>
      </c>
      <c r="N104" s="12" t="e">
        <f t="shared" si="170"/>
        <v>#DIV/0!</v>
      </c>
      <c r="O104" s="11">
        <f t="shared" ref="O104" si="192">O105+O106+O107</f>
        <v>0</v>
      </c>
      <c r="P104" s="11">
        <f t="shared" ref="P104" si="193">P105+P106+P107</f>
        <v>0</v>
      </c>
      <c r="Q104" s="11">
        <f t="shared" ref="Q104" si="194">Q105+Q106+Q107</f>
        <v>0</v>
      </c>
      <c r="R104" s="13" t="e">
        <f t="shared" si="174"/>
        <v>#DIV/0!</v>
      </c>
      <c r="S104" s="37"/>
    </row>
    <row r="105" spans="1:19" x14ac:dyDescent="0.2">
      <c r="A105" s="17" t="s">
        <v>20</v>
      </c>
      <c r="B105" s="18"/>
      <c r="C105" s="12"/>
      <c r="D105" s="12"/>
      <c r="E105" s="12"/>
      <c r="F105" s="12" t="e">
        <f t="shared" si="162"/>
        <v>#DIV/0!</v>
      </c>
      <c r="G105" s="12"/>
      <c r="H105" s="12"/>
      <c r="I105" s="12"/>
      <c r="J105" s="12" t="e">
        <f t="shared" si="166"/>
        <v>#DIV/0!</v>
      </c>
      <c r="K105" s="12"/>
      <c r="L105" s="12"/>
      <c r="M105" s="12"/>
      <c r="N105" s="12" t="e">
        <f t="shared" si="170"/>
        <v>#DIV/0!</v>
      </c>
      <c r="O105" s="12"/>
      <c r="P105" s="12"/>
      <c r="Q105" s="12"/>
      <c r="R105" s="13" t="e">
        <f t="shared" si="174"/>
        <v>#DIV/0!</v>
      </c>
      <c r="S105" s="9"/>
    </row>
    <row r="106" spans="1:19" x14ac:dyDescent="0.2">
      <c r="A106" s="17" t="s">
        <v>40</v>
      </c>
      <c r="B106" s="18"/>
      <c r="C106" s="12"/>
      <c r="D106" s="12"/>
      <c r="E106" s="12"/>
      <c r="F106" s="12" t="e">
        <f t="shared" si="162"/>
        <v>#DIV/0!</v>
      </c>
      <c r="G106" s="12"/>
      <c r="H106" s="12"/>
      <c r="I106" s="12"/>
      <c r="J106" s="12" t="e">
        <f t="shared" si="166"/>
        <v>#DIV/0!</v>
      </c>
      <c r="K106" s="12"/>
      <c r="L106" s="12"/>
      <c r="M106" s="12"/>
      <c r="N106" s="12" t="e">
        <f t="shared" si="170"/>
        <v>#DIV/0!</v>
      </c>
      <c r="O106" s="12"/>
      <c r="P106" s="12"/>
      <c r="Q106" s="12"/>
      <c r="R106" s="13" t="e">
        <f t="shared" si="174"/>
        <v>#DIV/0!</v>
      </c>
      <c r="S106" s="9"/>
    </row>
    <row r="107" spans="1:19" x14ac:dyDescent="0.2">
      <c r="A107" s="17" t="s">
        <v>41</v>
      </c>
      <c r="B107" s="18"/>
      <c r="C107" s="12"/>
      <c r="D107" s="12"/>
      <c r="E107" s="12"/>
      <c r="F107" s="12" t="e">
        <f t="shared" si="162"/>
        <v>#DIV/0!</v>
      </c>
      <c r="G107" s="12"/>
      <c r="H107" s="12"/>
      <c r="I107" s="12"/>
      <c r="J107" s="12" t="e">
        <f t="shared" si="166"/>
        <v>#DIV/0!</v>
      </c>
      <c r="K107" s="12"/>
      <c r="L107" s="12"/>
      <c r="M107" s="12"/>
      <c r="N107" s="12" t="e">
        <f t="shared" si="170"/>
        <v>#DIV/0!</v>
      </c>
      <c r="O107" s="12"/>
      <c r="P107" s="12"/>
      <c r="Q107" s="12"/>
      <c r="R107" s="13" t="e">
        <f t="shared" si="174"/>
        <v>#DIV/0!</v>
      </c>
      <c r="S107" s="9"/>
    </row>
    <row r="108" spans="1:19" ht="26.25" customHeight="1" x14ac:dyDescent="0.2">
      <c r="A108" s="16" t="s">
        <v>78</v>
      </c>
      <c r="B108" s="19" t="e">
        <f>B100/B6*10000</f>
        <v>#DIV/0!</v>
      </c>
      <c r="C108" s="19" t="e">
        <f>C100/C6*10000</f>
        <v>#DIV/0!</v>
      </c>
      <c r="D108" s="12"/>
      <c r="E108" s="12"/>
      <c r="F108" s="12" t="e">
        <f t="shared" si="162"/>
        <v>#DIV/0!</v>
      </c>
      <c r="G108" s="19" t="e">
        <f>G100/G6*10000</f>
        <v>#DIV/0!</v>
      </c>
      <c r="H108" s="12"/>
      <c r="I108" s="12"/>
      <c r="J108" s="12" t="e">
        <f t="shared" si="166"/>
        <v>#DIV/0!</v>
      </c>
      <c r="K108" s="19" t="e">
        <f>K100/K6*10000</f>
        <v>#DIV/0!</v>
      </c>
      <c r="L108" s="12"/>
      <c r="M108" s="12"/>
      <c r="N108" s="12" t="e">
        <f t="shared" si="170"/>
        <v>#DIV/0!</v>
      </c>
      <c r="O108" s="19" t="e">
        <f>O100/O6*10000</f>
        <v>#DIV/0!</v>
      </c>
      <c r="P108" s="12"/>
      <c r="Q108" s="12"/>
      <c r="R108" s="13" t="e">
        <f t="shared" si="174"/>
        <v>#DIV/0!</v>
      </c>
      <c r="S108" s="9"/>
    </row>
    <row r="109" spans="1:19" ht="36.75" customHeight="1" x14ac:dyDescent="0.2">
      <c r="A109" s="16" t="s">
        <v>79</v>
      </c>
      <c r="B109" s="19" t="e">
        <f>B104/B6*10000</f>
        <v>#DIV/0!</v>
      </c>
      <c r="C109" s="19" t="e">
        <f>C104/C6*10000</f>
        <v>#DIV/0!</v>
      </c>
      <c r="D109" s="12"/>
      <c r="E109" s="12"/>
      <c r="F109" s="12" t="e">
        <f t="shared" si="162"/>
        <v>#DIV/0!</v>
      </c>
      <c r="G109" s="19" t="e">
        <f>G104/G6*10000</f>
        <v>#DIV/0!</v>
      </c>
      <c r="H109" s="12"/>
      <c r="I109" s="12"/>
      <c r="J109" s="12" t="e">
        <f t="shared" si="166"/>
        <v>#DIV/0!</v>
      </c>
      <c r="K109" s="19" t="e">
        <f>K104/K6*10000</f>
        <v>#DIV/0!</v>
      </c>
      <c r="L109" s="12"/>
      <c r="M109" s="12"/>
      <c r="N109" s="12" t="e">
        <f t="shared" si="170"/>
        <v>#DIV/0!</v>
      </c>
      <c r="O109" s="19" t="e">
        <f>O104/O6*10000</f>
        <v>#DIV/0!</v>
      </c>
      <c r="P109" s="12"/>
      <c r="Q109" s="12"/>
      <c r="R109" s="13" t="e">
        <f t="shared" si="174"/>
        <v>#DIV/0!</v>
      </c>
      <c r="S109" s="9"/>
    </row>
    <row r="110" spans="1:19" ht="24" x14ac:dyDescent="0.2">
      <c r="A110" s="16" t="s">
        <v>80</v>
      </c>
      <c r="B110" s="19"/>
      <c r="C110" s="19"/>
      <c r="D110" s="12"/>
      <c r="E110" s="12"/>
      <c r="F110" s="12" t="e">
        <f t="shared" si="162"/>
        <v>#DIV/0!</v>
      </c>
      <c r="G110" s="19"/>
      <c r="H110" s="12"/>
      <c r="I110" s="12"/>
      <c r="J110" s="12" t="e">
        <f t="shared" si="166"/>
        <v>#DIV/0!</v>
      </c>
      <c r="K110" s="19"/>
      <c r="L110" s="12"/>
      <c r="M110" s="12"/>
      <c r="N110" s="12" t="e">
        <f t="shared" si="170"/>
        <v>#DIV/0!</v>
      </c>
      <c r="O110" s="19"/>
      <c r="P110" s="12"/>
      <c r="Q110" s="12"/>
      <c r="R110" s="13" t="e">
        <f t="shared" si="174"/>
        <v>#DIV/0!</v>
      </c>
      <c r="S110" s="9"/>
    </row>
    <row r="111" spans="1:19" ht="24" x14ac:dyDescent="0.2">
      <c r="A111" s="16" t="s">
        <v>81</v>
      </c>
      <c r="B111" s="19" t="e">
        <f>B110/B6*1000</f>
        <v>#DIV/0!</v>
      </c>
      <c r="C111" s="19" t="e">
        <f>C110/C6*1000</f>
        <v>#DIV/0!</v>
      </c>
      <c r="D111" s="12"/>
      <c r="E111" s="12"/>
      <c r="F111" s="12" t="e">
        <f t="shared" si="162"/>
        <v>#DIV/0!</v>
      </c>
      <c r="G111" s="19" t="e">
        <f>G110/G6*1000</f>
        <v>#DIV/0!</v>
      </c>
      <c r="H111" s="12"/>
      <c r="I111" s="12"/>
      <c r="J111" s="12" t="e">
        <f t="shared" si="166"/>
        <v>#DIV/0!</v>
      </c>
      <c r="K111" s="19" t="e">
        <f>K110/K6*1000</f>
        <v>#DIV/0!</v>
      </c>
      <c r="L111" s="12"/>
      <c r="M111" s="12"/>
      <c r="N111" s="12" t="e">
        <f t="shared" si="170"/>
        <v>#DIV/0!</v>
      </c>
      <c r="O111" s="19" t="e">
        <f>O110/O6*1000</f>
        <v>#DIV/0!</v>
      </c>
      <c r="P111" s="12"/>
      <c r="Q111" s="12"/>
      <c r="R111" s="13" t="e">
        <f t="shared" si="174"/>
        <v>#DIV/0!</v>
      </c>
      <c r="S111" s="9"/>
    </row>
    <row r="112" spans="1:19" s="38" customFormat="1" ht="24" x14ac:dyDescent="0.2">
      <c r="A112" s="10" t="s">
        <v>82</v>
      </c>
      <c r="B112" s="11">
        <f>B113+B114+B115</f>
        <v>0</v>
      </c>
      <c r="C112" s="11">
        <f t="shared" ref="C112:E112" si="195">C113+C114+C115</f>
        <v>0</v>
      </c>
      <c r="D112" s="11">
        <f t="shared" si="195"/>
        <v>0</v>
      </c>
      <c r="E112" s="11">
        <f t="shared" si="195"/>
        <v>0</v>
      </c>
      <c r="F112" s="12" t="e">
        <f t="shared" si="162"/>
        <v>#DIV/0!</v>
      </c>
      <c r="G112" s="11">
        <f t="shared" ref="G112" si="196">G113+G114+G115</f>
        <v>0</v>
      </c>
      <c r="H112" s="11">
        <f t="shared" ref="H112" si="197">H113+H114+H115</f>
        <v>0</v>
      </c>
      <c r="I112" s="11">
        <f t="shared" ref="I112" si="198">I113+I114+I115</f>
        <v>0</v>
      </c>
      <c r="J112" s="12" t="e">
        <f t="shared" si="166"/>
        <v>#DIV/0!</v>
      </c>
      <c r="K112" s="11">
        <f t="shared" ref="K112" si="199">K113+K114+K115</f>
        <v>0</v>
      </c>
      <c r="L112" s="11">
        <f t="shared" ref="L112" si="200">L113+L114+L115</f>
        <v>0</v>
      </c>
      <c r="M112" s="11">
        <f t="shared" ref="M112" si="201">M113+M114+M115</f>
        <v>0</v>
      </c>
      <c r="N112" s="12" t="e">
        <f t="shared" si="170"/>
        <v>#DIV/0!</v>
      </c>
      <c r="O112" s="11">
        <f t="shared" ref="O112" si="202">O113+O114+O115</f>
        <v>0</v>
      </c>
      <c r="P112" s="11">
        <f t="shared" ref="P112" si="203">P113+P114+P115</f>
        <v>0</v>
      </c>
      <c r="Q112" s="11">
        <f t="shared" ref="Q112" si="204">Q113+Q114+Q115</f>
        <v>0</v>
      </c>
      <c r="R112" s="13" t="e">
        <f t="shared" si="174"/>
        <v>#DIV/0!</v>
      </c>
      <c r="S112" s="37"/>
    </row>
    <row r="113" spans="1:19" ht="13.5" customHeight="1" x14ac:dyDescent="0.2">
      <c r="A113" s="17" t="s">
        <v>48</v>
      </c>
      <c r="B113" s="18"/>
      <c r="C113" s="18"/>
      <c r="D113" s="12"/>
      <c r="E113" s="12"/>
      <c r="F113" s="12" t="e">
        <f t="shared" si="162"/>
        <v>#DIV/0!</v>
      </c>
      <c r="G113" s="18"/>
      <c r="H113" s="12"/>
      <c r="I113" s="12"/>
      <c r="J113" s="12" t="e">
        <f t="shared" si="166"/>
        <v>#DIV/0!</v>
      </c>
      <c r="K113" s="18"/>
      <c r="L113" s="12"/>
      <c r="M113" s="12"/>
      <c r="N113" s="12" t="e">
        <f t="shared" si="170"/>
        <v>#DIV/0!</v>
      </c>
      <c r="O113" s="18"/>
      <c r="P113" s="12"/>
      <c r="Q113" s="12"/>
      <c r="R113" s="13" t="e">
        <f t="shared" si="174"/>
        <v>#DIV/0!</v>
      </c>
      <c r="S113" s="9"/>
    </row>
    <row r="114" spans="1:19" ht="13.5" customHeight="1" x14ac:dyDescent="0.2">
      <c r="A114" s="17" t="s">
        <v>49</v>
      </c>
      <c r="B114" s="18"/>
      <c r="C114" s="18"/>
      <c r="D114" s="12"/>
      <c r="E114" s="12"/>
      <c r="F114" s="12" t="e">
        <f t="shared" si="162"/>
        <v>#DIV/0!</v>
      </c>
      <c r="G114" s="18"/>
      <c r="H114" s="12"/>
      <c r="I114" s="12"/>
      <c r="J114" s="12" t="e">
        <f t="shared" si="166"/>
        <v>#DIV/0!</v>
      </c>
      <c r="K114" s="18"/>
      <c r="L114" s="12"/>
      <c r="M114" s="12"/>
      <c r="N114" s="12" t="e">
        <f t="shared" si="170"/>
        <v>#DIV/0!</v>
      </c>
      <c r="O114" s="18"/>
      <c r="P114" s="12"/>
      <c r="Q114" s="12"/>
      <c r="R114" s="13" t="e">
        <f t="shared" si="174"/>
        <v>#DIV/0!</v>
      </c>
      <c r="S114" s="9"/>
    </row>
    <row r="115" spans="1:19" ht="13.5" customHeight="1" x14ac:dyDescent="0.2">
      <c r="A115" s="17" t="s">
        <v>50</v>
      </c>
      <c r="B115" s="18"/>
      <c r="C115" s="18"/>
      <c r="D115" s="12"/>
      <c r="E115" s="12"/>
      <c r="F115" s="12" t="e">
        <f t="shared" si="162"/>
        <v>#DIV/0!</v>
      </c>
      <c r="G115" s="18"/>
      <c r="H115" s="12"/>
      <c r="I115" s="12"/>
      <c r="J115" s="12" t="e">
        <f t="shared" si="166"/>
        <v>#DIV/0!</v>
      </c>
      <c r="K115" s="18"/>
      <c r="L115" s="12"/>
      <c r="M115" s="12"/>
      <c r="N115" s="12" t="e">
        <f t="shared" si="170"/>
        <v>#DIV/0!</v>
      </c>
      <c r="O115" s="18"/>
      <c r="P115" s="12"/>
      <c r="Q115" s="12"/>
      <c r="R115" s="13" t="e">
        <f t="shared" si="174"/>
        <v>#DIV/0!</v>
      </c>
      <c r="S115" s="9"/>
    </row>
    <row r="116" spans="1:19" ht="26.25" customHeight="1" x14ac:dyDescent="0.2">
      <c r="A116" s="16" t="s">
        <v>83</v>
      </c>
      <c r="B116" s="19" t="e">
        <f>B112/B6*1000</f>
        <v>#DIV/0!</v>
      </c>
      <c r="C116" s="19" t="e">
        <f>C112/C6*1000</f>
        <v>#DIV/0!</v>
      </c>
      <c r="D116" s="12"/>
      <c r="E116" s="12"/>
      <c r="F116" s="12" t="e">
        <f t="shared" si="162"/>
        <v>#DIV/0!</v>
      </c>
      <c r="G116" s="19" t="e">
        <f>G112/G6*1000</f>
        <v>#DIV/0!</v>
      </c>
      <c r="H116" s="12"/>
      <c r="I116" s="12"/>
      <c r="J116" s="12" t="e">
        <f t="shared" si="166"/>
        <v>#DIV/0!</v>
      </c>
      <c r="K116" s="19" t="e">
        <f>K112/K6*1000</f>
        <v>#DIV/0!</v>
      </c>
      <c r="L116" s="12"/>
      <c r="M116" s="12"/>
      <c r="N116" s="12" t="e">
        <f t="shared" si="170"/>
        <v>#DIV/0!</v>
      </c>
      <c r="O116" s="19" t="e">
        <f>O112/O6*1000</f>
        <v>#DIV/0!</v>
      </c>
      <c r="P116" s="12"/>
      <c r="Q116" s="12"/>
      <c r="R116" s="13" t="e">
        <f t="shared" si="174"/>
        <v>#DIV/0!</v>
      </c>
      <c r="S116" s="9"/>
    </row>
    <row r="117" spans="1:19" x14ac:dyDescent="0.2">
      <c r="A117" s="14" t="s">
        <v>10</v>
      </c>
      <c r="B117" s="15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3"/>
      <c r="S117" s="9"/>
    </row>
    <row r="118" spans="1:19" s="38" customFormat="1" x14ac:dyDescent="0.2">
      <c r="A118" s="10" t="s">
        <v>35</v>
      </c>
      <c r="B118" s="11">
        <f>B119+B120+B121</f>
        <v>0</v>
      </c>
      <c r="C118" s="11">
        <f t="shared" ref="C118:E118" si="205">C119+C120+C121</f>
        <v>0</v>
      </c>
      <c r="D118" s="11">
        <f t="shared" si="205"/>
        <v>0</v>
      </c>
      <c r="E118" s="11">
        <f t="shared" si="205"/>
        <v>0</v>
      </c>
      <c r="F118" s="12" t="e">
        <f t="shared" ref="F118:F138" si="206">C118/B118*100</f>
        <v>#DIV/0!</v>
      </c>
      <c r="G118" s="12">
        <f>G119+G120+G121</f>
        <v>0</v>
      </c>
      <c r="H118" s="12">
        <f t="shared" ref="H118:I118" si="207">H119+H120+H121</f>
        <v>0</v>
      </c>
      <c r="I118" s="12">
        <f t="shared" si="207"/>
        <v>0</v>
      </c>
      <c r="J118" s="12" t="e">
        <f t="shared" ref="J118:J138" si="208">G118/C118*100</f>
        <v>#DIV/0!</v>
      </c>
      <c r="K118" s="12">
        <f t="shared" ref="K118" si="209">K119+K120+K121</f>
        <v>0</v>
      </c>
      <c r="L118" s="12">
        <f t="shared" ref="L118" si="210">L119+L120+L121</f>
        <v>0</v>
      </c>
      <c r="M118" s="12">
        <f t="shared" ref="M118" si="211">M119+M120+M121</f>
        <v>0</v>
      </c>
      <c r="N118" s="12" t="e">
        <f t="shared" ref="N118:N138" si="212">K118/G118*100</f>
        <v>#DIV/0!</v>
      </c>
      <c r="O118" s="12">
        <f t="shared" ref="O118" si="213">O119+O120+O121</f>
        <v>0</v>
      </c>
      <c r="P118" s="12">
        <f t="shared" ref="P118" si="214">P119+P120+P121</f>
        <v>0</v>
      </c>
      <c r="Q118" s="12">
        <f t="shared" ref="Q118" si="215">Q119+Q120+Q121</f>
        <v>0</v>
      </c>
      <c r="R118" s="13" t="e">
        <f t="shared" ref="R118:R138" si="216">O118/K118*100</f>
        <v>#DIV/0!</v>
      </c>
      <c r="S118" s="37"/>
    </row>
    <row r="119" spans="1:19" x14ac:dyDescent="0.2">
      <c r="A119" s="17" t="s">
        <v>36</v>
      </c>
      <c r="B119" s="18"/>
      <c r="C119" s="12"/>
      <c r="D119" s="12"/>
      <c r="E119" s="12"/>
      <c r="F119" s="12" t="e">
        <f t="shared" si="206"/>
        <v>#DIV/0!</v>
      </c>
      <c r="G119" s="12"/>
      <c r="H119" s="12"/>
      <c r="I119" s="12"/>
      <c r="J119" s="12" t="e">
        <f t="shared" si="208"/>
        <v>#DIV/0!</v>
      </c>
      <c r="K119" s="12"/>
      <c r="L119" s="12"/>
      <c r="M119" s="12"/>
      <c r="N119" s="12" t="e">
        <f t="shared" si="212"/>
        <v>#DIV/0!</v>
      </c>
      <c r="O119" s="12"/>
      <c r="P119" s="12"/>
      <c r="Q119" s="12"/>
      <c r="R119" s="13" t="e">
        <f t="shared" si="216"/>
        <v>#DIV/0!</v>
      </c>
      <c r="S119" s="9"/>
    </row>
    <row r="120" spans="1:19" x14ac:dyDescent="0.2">
      <c r="A120" s="17" t="s">
        <v>37</v>
      </c>
      <c r="B120" s="18"/>
      <c r="C120" s="12"/>
      <c r="D120" s="12"/>
      <c r="E120" s="12"/>
      <c r="F120" s="12" t="e">
        <f t="shared" si="206"/>
        <v>#DIV/0!</v>
      </c>
      <c r="G120" s="12"/>
      <c r="H120" s="12"/>
      <c r="I120" s="12"/>
      <c r="J120" s="12" t="e">
        <f t="shared" si="208"/>
        <v>#DIV/0!</v>
      </c>
      <c r="K120" s="12"/>
      <c r="L120" s="12"/>
      <c r="M120" s="12"/>
      <c r="N120" s="12" t="e">
        <f t="shared" si="212"/>
        <v>#DIV/0!</v>
      </c>
      <c r="O120" s="12"/>
      <c r="P120" s="12"/>
      <c r="Q120" s="12"/>
      <c r="R120" s="13" t="e">
        <f t="shared" si="216"/>
        <v>#DIV/0!</v>
      </c>
      <c r="S120" s="9"/>
    </row>
    <row r="121" spans="1:19" x14ac:dyDescent="0.2">
      <c r="A121" s="17" t="s">
        <v>38</v>
      </c>
      <c r="B121" s="18"/>
      <c r="C121" s="12"/>
      <c r="D121" s="12"/>
      <c r="E121" s="12"/>
      <c r="F121" s="12" t="e">
        <f t="shared" si="206"/>
        <v>#DIV/0!</v>
      </c>
      <c r="G121" s="12"/>
      <c r="H121" s="12"/>
      <c r="I121" s="12"/>
      <c r="J121" s="12" t="e">
        <f t="shared" si="208"/>
        <v>#DIV/0!</v>
      </c>
      <c r="K121" s="12"/>
      <c r="L121" s="12"/>
      <c r="M121" s="12"/>
      <c r="N121" s="12" t="e">
        <f t="shared" si="212"/>
        <v>#DIV/0!</v>
      </c>
      <c r="O121" s="12"/>
      <c r="P121" s="12"/>
      <c r="Q121" s="12"/>
      <c r="R121" s="13" t="e">
        <f t="shared" si="216"/>
        <v>#DIV/0!</v>
      </c>
      <c r="S121" s="9"/>
    </row>
    <row r="122" spans="1:19" s="38" customFormat="1" ht="27" customHeight="1" x14ac:dyDescent="0.2">
      <c r="A122" s="10" t="s">
        <v>84</v>
      </c>
      <c r="B122" s="11">
        <f>B123+B124+B125</f>
        <v>0</v>
      </c>
      <c r="C122" s="11">
        <f t="shared" ref="C122:E122" si="217">C123+C124+C125</f>
        <v>0</v>
      </c>
      <c r="D122" s="11">
        <f t="shared" si="217"/>
        <v>0</v>
      </c>
      <c r="E122" s="11">
        <f t="shared" si="217"/>
        <v>0</v>
      </c>
      <c r="F122" s="12" t="e">
        <f t="shared" si="206"/>
        <v>#DIV/0!</v>
      </c>
      <c r="G122" s="11">
        <f t="shared" ref="G122" si="218">G123+G124+G125</f>
        <v>0</v>
      </c>
      <c r="H122" s="11">
        <f t="shared" ref="H122" si="219">H123+H124+H125</f>
        <v>0</v>
      </c>
      <c r="I122" s="11">
        <f t="shared" ref="I122" si="220">I123+I124+I125</f>
        <v>0</v>
      </c>
      <c r="J122" s="12" t="e">
        <f t="shared" si="208"/>
        <v>#DIV/0!</v>
      </c>
      <c r="K122" s="11">
        <f t="shared" ref="K122" si="221">K123+K124+K125</f>
        <v>0</v>
      </c>
      <c r="L122" s="11">
        <f t="shared" ref="L122" si="222">L123+L124+L125</f>
        <v>0</v>
      </c>
      <c r="M122" s="11">
        <f t="shared" ref="M122" si="223">M123+M124+M125</f>
        <v>0</v>
      </c>
      <c r="N122" s="12" t="e">
        <f t="shared" si="212"/>
        <v>#DIV/0!</v>
      </c>
      <c r="O122" s="11">
        <f t="shared" ref="O122" si="224">O123+O124+O125</f>
        <v>0</v>
      </c>
      <c r="P122" s="11">
        <f t="shared" ref="P122" si="225">P123+P124+P125</f>
        <v>0</v>
      </c>
      <c r="Q122" s="11">
        <f t="shared" ref="Q122" si="226">Q123+Q124+Q125</f>
        <v>0</v>
      </c>
      <c r="R122" s="13" t="e">
        <f t="shared" si="216"/>
        <v>#DIV/0!</v>
      </c>
      <c r="S122" s="37"/>
    </row>
    <row r="123" spans="1:19" x14ac:dyDescent="0.2">
      <c r="A123" s="17" t="s">
        <v>20</v>
      </c>
      <c r="B123" s="18"/>
      <c r="C123" s="12"/>
      <c r="D123" s="12"/>
      <c r="E123" s="12"/>
      <c r="F123" s="12" t="e">
        <f t="shared" si="206"/>
        <v>#DIV/0!</v>
      </c>
      <c r="G123" s="12"/>
      <c r="H123" s="12"/>
      <c r="I123" s="12"/>
      <c r="J123" s="12" t="e">
        <f t="shared" si="208"/>
        <v>#DIV/0!</v>
      </c>
      <c r="K123" s="12"/>
      <c r="L123" s="12"/>
      <c r="M123" s="12"/>
      <c r="N123" s="12" t="e">
        <f t="shared" si="212"/>
        <v>#DIV/0!</v>
      </c>
      <c r="O123" s="12"/>
      <c r="P123" s="12"/>
      <c r="Q123" s="12"/>
      <c r="R123" s="13" t="e">
        <f t="shared" si="216"/>
        <v>#DIV/0!</v>
      </c>
      <c r="S123" s="9"/>
    </row>
    <row r="124" spans="1:19" x14ac:dyDescent="0.2">
      <c r="A124" s="17" t="s">
        <v>40</v>
      </c>
      <c r="B124" s="18"/>
      <c r="C124" s="12"/>
      <c r="D124" s="12"/>
      <c r="E124" s="12"/>
      <c r="F124" s="12" t="e">
        <f t="shared" si="206"/>
        <v>#DIV/0!</v>
      </c>
      <c r="G124" s="12"/>
      <c r="H124" s="12"/>
      <c r="I124" s="12"/>
      <c r="J124" s="12" t="e">
        <f t="shared" si="208"/>
        <v>#DIV/0!</v>
      </c>
      <c r="K124" s="12"/>
      <c r="L124" s="12"/>
      <c r="M124" s="12"/>
      <c r="N124" s="12" t="e">
        <f t="shared" si="212"/>
        <v>#DIV/0!</v>
      </c>
      <c r="O124" s="12"/>
      <c r="P124" s="12"/>
      <c r="Q124" s="12"/>
      <c r="R124" s="13" t="e">
        <f t="shared" si="216"/>
        <v>#DIV/0!</v>
      </c>
      <c r="S124" s="9"/>
    </row>
    <row r="125" spans="1:19" x14ac:dyDescent="0.2">
      <c r="A125" s="17" t="s">
        <v>41</v>
      </c>
      <c r="B125" s="18"/>
      <c r="C125" s="12"/>
      <c r="D125" s="12"/>
      <c r="E125" s="12"/>
      <c r="F125" s="12" t="e">
        <f t="shared" si="206"/>
        <v>#DIV/0!</v>
      </c>
      <c r="G125" s="12"/>
      <c r="H125" s="12"/>
      <c r="I125" s="12"/>
      <c r="J125" s="12" t="e">
        <f t="shared" si="208"/>
        <v>#DIV/0!</v>
      </c>
      <c r="K125" s="12"/>
      <c r="L125" s="12"/>
      <c r="M125" s="12"/>
      <c r="N125" s="12" t="e">
        <f t="shared" si="212"/>
        <v>#DIV/0!</v>
      </c>
      <c r="O125" s="12"/>
      <c r="P125" s="12"/>
      <c r="Q125" s="12"/>
      <c r="R125" s="13" t="e">
        <f t="shared" si="216"/>
        <v>#DIV/0!</v>
      </c>
      <c r="S125" s="9"/>
    </row>
    <row r="126" spans="1:19" s="38" customFormat="1" ht="24" x14ac:dyDescent="0.2">
      <c r="A126" s="10" t="s">
        <v>85</v>
      </c>
      <c r="B126" s="11">
        <f>B127+B128+B129</f>
        <v>0</v>
      </c>
      <c r="C126" s="11">
        <f t="shared" ref="C126:E126" si="227">C127+C128+C129</f>
        <v>0</v>
      </c>
      <c r="D126" s="11">
        <f t="shared" si="227"/>
        <v>0</v>
      </c>
      <c r="E126" s="11">
        <f t="shared" si="227"/>
        <v>0</v>
      </c>
      <c r="F126" s="12" t="e">
        <f t="shared" si="206"/>
        <v>#DIV/0!</v>
      </c>
      <c r="G126" s="11">
        <f t="shared" ref="G126" si="228">G127+G128+G129</f>
        <v>0</v>
      </c>
      <c r="H126" s="11">
        <f t="shared" ref="H126" si="229">H127+H128+H129</f>
        <v>0</v>
      </c>
      <c r="I126" s="11">
        <f t="shared" ref="I126" si="230">I127+I128+I129</f>
        <v>0</v>
      </c>
      <c r="J126" s="12" t="e">
        <f t="shared" si="208"/>
        <v>#DIV/0!</v>
      </c>
      <c r="K126" s="11">
        <f t="shared" ref="K126" si="231">K127+K128+K129</f>
        <v>0</v>
      </c>
      <c r="L126" s="11">
        <f t="shared" ref="L126" si="232">L127+L128+L129</f>
        <v>0</v>
      </c>
      <c r="M126" s="11">
        <f t="shared" ref="M126" si="233">M127+M128+M129</f>
        <v>0</v>
      </c>
      <c r="N126" s="12" t="e">
        <f t="shared" si="212"/>
        <v>#DIV/0!</v>
      </c>
      <c r="O126" s="11">
        <f t="shared" ref="O126" si="234">O127+O128+O129</f>
        <v>0</v>
      </c>
      <c r="P126" s="11">
        <f t="shared" ref="P126" si="235">P127+P128+P129</f>
        <v>0</v>
      </c>
      <c r="Q126" s="11">
        <f t="shared" ref="Q126" si="236">Q127+Q128+Q129</f>
        <v>0</v>
      </c>
      <c r="R126" s="13" t="e">
        <f t="shared" si="216"/>
        <v>#DIV/0!</v>
      </c>
      <c r="S126" s="37"/>
    </row>
    <row r="127" spans="1:19" x14ac:dyDescent="0.2">
      <c r="A127" s="17" t="s">
        <v>20</v>
      </c>
      <c r="B127" s="18"/>
      <c r="C127" s="12"/>
      <c r="D127" s="12"/>
      <c r="E127" s="12"/>
      <c r="F127" s="12" t="e">
        <f t="shared" si="206"/>
        <v>#DIV/0!</v>
      </c>
      <c r="G127" s="12"/>
      <c r="H127" s="12"/>
      <c r="I127" s="12"/>
      <c r="J127" s="12" t="e">
        <f t="shared" si="208"/>
        <v>#DIV/0!</v>
      </c>
      <c r="K127" s="12"/>
      <c r="L127" s="12"/>
      <c r="M127" s="12"/>
      <c r="N127" s="12" t="e">
        <f t="shared" si="212"/>
        <v>#DIV/0!</v>
      </c>
      <c r="O127" s="12"/>
      <c r="P127" s="12"/>
      <c r="Q127" s="12"/>
      <c r="R127" s="13" t="e">
        <f t="shared" si="216"/>
        <v>#DIV/0!</v>
      </c>
      <c r="S127" s="9"/>
    </row>
    <row r="128" spans="1:19" x14ac:dyDescent="0.2">
      <c r="A128" s="17" t="s">
        <v>40</v>
      </c>
      <c r="B128" s="18"/>
      <c r="C128" s="12"/>
      <c r="D128" s="12"/>
      <c r="E128" s="12"/>
      <c r="F128" s="12" t="e">
        <f t="shared" si="206"/>
        <v>#DIV/0!</v>
      </c>
      <c r="G128" s="12"/>
      <c r="H128" s="12"/>
      <c r="I128" s="12"/>
      <c r="J128" s="12" t="e">
        <f t="shared" si="208"/>
        <v>#DIV/0!</v>
      </c>
      <c r="K128" s="12"/>
      <c r="L128" s="12"/>
      <c r="M128" s="12"/>
      <c r="N128" s="12" t="e">
        <f t="shared" si="212"/>
        <v>#DIV/0!</v>
      </c>
      <c r="O128" s="12"/>
      <c r="P128" s="12"/>
      <c r="Q128" s="12"/>
      <c r="R128" s="13" t="e">
        <f t="shared" si="216"/>
        <v>#DIV/0!</v>
      </c>
      <c r="S128" s="9"/>
    </row>
    <row r="129" spans="1:19" x14ac:dyDescent="0.2">
      <c r="A129" s="17" t="s">
        <v>41</v>
      </c>
      <c r="B129" s="18"/>
      <c r="C129" s="12"/>
      <c r="D129" s="12"/>
      <c r="E129" s="12"/>
      <c r="F129" s="12" t="e">
        <f t="shared" si="206"/>
        <v>#DIV/0!</v>
      </c>
      <c r="G129" s="12"/>
      <c r="H129" s="12"/>
      <c r="I129" s="12"/>
      <c r="J129" s="12" t="e">
        <f t="shared" si="208"/>
        <v>#DIV/0!</v>
      </c>
      <c r="K129" s="12"/>
      <c r="L129" s="12"/>
      <c r="M129" s="12"/>
      <c r="N129" s="12" t="e">
        <f t="shared" si="212"/>
        <v>#DIV/0!</v>
      </c>
      <c r="O129" s="12"/>
      <c r="P129" s="12"/>
      <c r="Q129" s="12"/>
      <c r="R129" s="13" t="e">
        <f t="shared" si="216"/>
        <v>#DIV/0!</v>
      </c>
      <c r="S129" s="9"/>
    </row>
    <row r="130" spans="1:19" ht="24" x14ac:dyDescent="0.2">
      <c r="A130" s="16" t="s">
        <v>86</v>
      </c>
      <c r="B130" s="19" t="e">
        <f>B122/B6*10000</f>
        <v>#DIV/0!</v>
      </c>
      <c r="C130" s="19" t="e">
        <f>C122/C6*10000</f>
        <v>#DIV/0!</v>
      </c>
      <c r="D130" s="12"/>
      <c r="E130" s="12"/>
      <c r="F130" s="12" t="e">
        <f t="shared" si="206"/>
        <v>#DIV/0!</v>
      </c>
      <c r="G130" s="19" t="e">
        <f>G122/G6*10000</f>
        <v>#DIV/0!</v>
      </c>
      <c r="H130" s="12"/>
      <c r="I130" s="12"/>
      <c r="J130" s="12" t="e">
        <f t="shared" si="208"/>
        <v>#DIV/0!</v>
      </c>
      <c r="K130" s="19" t="e">
        <f>K122/K6*10000</f>
        <v>#DIV/0!</v>
      </c>
      <c r="L130" s="12"/>
      <c r="M130" s="12"/>
      <c r="N130" s="12" t="e">
        <f t="shared" si="212"/>
        <v>#DIV/0!</v>
      </c>
      <c r="O130" s="19" t="e">
        <f>O122/O6*10000</f>
        <v>#DIV/0!</v>
      </c>
      <c r="P130" s="12"/>
      <c r="Q130" s="12"/>
      <c r="R130" s="13" t="e">
        <f t="shared" si="216"/>
        <v>#DIV/0!</v>
      </c>
      <c r="S130" s="9"/>
    </row>
    <row r="131" spans="1:19" ht="36.75" customHeight="1" x14ac:dyDescent="0.2">
      <c r="A131" s="16" t="s">
        <v>87</v>
      </c>
      <c r="B131" s="19" t="e">
        <f>B126/B6*10000</f>
        <v>#DIV/0!</v>
      </c>
      <c r="C131" s="19" t="e">
        <f>C126/C6*10000</f>
        <v>#DIV/0!</v>
      </c>
      <c r="D131" s="12"/>
      <c r="E131" s="12"/>
      <c r="F131" s="12" t="e">
        <f t="shared" si="206"/>
        <v>#DIV/0!</v>
      </c>
      <c r="G131" s="19" t="e">
        <f>G126/G6*10000</f>
        <v>#DIV/0!</v>
      </c>
      <c r="H131" s="12"/>
      <c r="I131" s="12"/>
      <c r="J131" s="12" t="e">
        <f t="shared" si="208"/>
        <v>#DIV/0!</v>
      </c>
      <c r="K131" s="19" t="e">
        <f>K126/K6*10000</f>
        <v>#DIV/0!</v>
      </c>
      <c r="L131" s="12"/>
      <c r="M131" s="12"/>
      <c r="N131" s="12" t="e">
        <f t="shared" si="212"/>
        <v>#DIV/0!</v>
      </c>
      <c r="O131" s="19" t="e">
        <f>O126/O6*10000</f>
        <v>#DIV/0!</v>
      </c>
      <c r="P131" s="12"/>
      <c r="Q131" s="12"/>
      <c r="R131" s="13" t="e">
        <f t="shared" si="216"/>
        <v>#DIV/0!</v>
      </c>
      <c r="S131" s="9"/>
    </row>
    <row r="132" spans="1:19" ht="24" x14ac:dyDescent="0.2">
      <c r="A132" s="16" t="s">
        <v>88</v>
      </c>
      <c r="B132" s="19"/>
      <c r="C132" s="19"/>
      <c r="D132" s="12"/>
      <c r="E132" s="12"/>
      <c r="F132" s="12" t="e">
        <f t="shared" si="206"/>
        <v>#DIV/0!</v>
      </c>
      <c r="G132" s="19"/>
      <c r="H132" s="12"/>
      <c r="I132" s="12"/>
      <c r="J132" s="12" t="e">
        <f t="shared" si="208"/>
        <v>#DIV/0!</v>
      </c>
      <c r="K132" s="19"/>
      <c r="L132" s="12"/>
      <c r="M132" s="12"/>
      <c r="N132" s="12" t="e">
        <f t="shared" si="212"/>
        <v>#DIV/0!</v>
      </c>
      <c r="O132" s="19"/>
      <c r="P132" s="12"/>
      <c r="Q132" s="12"/>
      <c r="R132" s="13" t="e">
        <f t="shared" si="216"/>
        <v>#DIV/0!</v>
      </c>
      <c r="S132" s="9"/>
    </row>
    <row r="133" spans="1:19" ht="24" customHeight="1" x14ac:dyDescent="0.2">
      <c r="A133" s="16" t="s">
        <v>89</v>
      </c>
      <c r="B133" s="19" t="e">
        <f>B132/B6*1000</f>
        <v>#DIV/0!</v>
      </c>
      <c r="C133" s="19" t="e">
        <f>C132/C6*1000</f>
        <v>#DIV/0!</v>
      </c>
      <c r="D133" s="12"/>
      <c r="E133" s="12"/>
      <c r="F133" s="12" t="e">
        <f t="shared" si="206"/>
        <v>#DIV/0!</v>
      </c>
      <c r="G133" s="19" t="e">
        <f>G132/G6*1000</f>
        <v>#DIV/0!</v>
      </c>
      <c r="H133" s="12"/>
      <c r="I133" s="12"/>
      <c r="J133" s="12" t="e">
        <f t="shared" si="208"/>
        <v>#DIV/0!</v>
      </c>
      <c r="K133" s="19" t="e">
        <f>K132/K6*1000</f>
        <v>#DIV/0!</v>
      </c>
      <c r="L133" s="12"/>
      <c r="M133" s="12"/>
      <c r="N133" s="12" t="e">
        <f t="shared" si="212"/>
        <v>#DIV/0!</v>
      </c>
      <c r="O133" s="19" t="e">
        <f>O132/O6*1000</f>
        <v>#DIV/0!</v>
      </c>
      <c r="P133" s="12"/>
      <c r="Q133" s="12"/>
      <c r="R133" s="13" t="e">
        <f t="shared" si="216"/>
        <v>#DIV/0!</v>
      </c>
      <c r="S133" s="9"/>
    </row>
    <row r="134" spans="1:19" s="38" customFormat="1" ht="24" x14ac:dyDescent="0.2">
      <c r="A134" s="10" t="s">
        <v>90</v>
      </c>
      <c r="B134" s="11">
        <f>B135+B136+B137</f>
        <v>0</v>
      </c>
      <c r="C134" s="11">
        <f t="shared" ref="C134:E134" si="237">C135+C136+C137</f>
        <v>0</v>
      </c>
      <c r="D134" s="11">
        <f t="shared" si="237"/>
        <v>0</v>
      </c>
      <c r="E134" s="11">
        <f t="shared" si="237"/>
        <v>0</v>
      </c>
      <c r="F134" s="12" t="e">
        <f t="shared" si="206"/>
        <v>#DIV/0!</v>
      </c>
      <c r="G134" s="11">
        <f t="shared" ref="G134" si="238">G135+G136+G137</f>
        <v>0</v>
      </c>
      <c r="H134" s="11">
        <f t="shared" ref="H134" si="239">H135+H136+H137</f>
        <v>0</v>
      </c>
      <c r="I134" s="11">
        <f t="shared" ref="I134" si="240">I135+I136+I137</f>
        <v>0</v>
      </c>
      <c r="J134" s="12" t="e">
        <f t="shared" si="208"/>
        <v>#DIV/0!</v>
      </c>
      <c r="K134" s="11">
        <f t="shared" ref="K134" si="241">K135+K136+K137</f>
        <v>0</v>
      </c>
      <c r="L134" s="11">
        <f t="shared" ref="L134" si="242">L135+L136+L137</f>
        <v>0</v>
      </c>
      <c r="M134" s="11">
        <f t="shared" ref="M134" si="243">M135+M136+M137</f>
        <v>0</v>
      </c>
      <c r="N134" s="12" t="e">
        <f t="shared" si="212"/>
        <v>#DIV/0!</v>
      </c>
      <c r="O134" s="11">
        <f t="shared" ref="O134" si="244">O135+O136+O137</f>
        <v>0</v>
      </c>
      <c r="P134" s="11">
        <f t="shared" ref="P134" si="245">P135+P136+P137</f>
        <v>0</v>
      </c>
      <c r="Q134" s="11">
        <f t="shared" ref="Q134" si="246">Q135+Q136+Q137</f>
        <v>0</v>
      </c>
      <c r="R134" s="13" t="e">
        <f t="shared" si="216"/>
        <v>#DIV/0!</v>
      </c>
      <c r="S134" s="37"/>
    </row>
    <row r="135" spans="1:19" x14ac:dyDescent="0.2">
      <c r="A135" s="17" t="s">
        <v>48</v>
      </c>
      <c r="B135" s="18"/>
      <c r="C135" s="18"/>
      <c r="D135" s="12"/>
      <c r="E135" s="12"/>
      <c r="F135" s="12" t="e">
        <f t="shared" si="206"/>
        <v>#DIV/0!</v>
      </c>
      <c r="G135" s="18"/>
      <c r="H135" s="12"/>
      <c r="I135" s="12"/>
      <c r="J135" s="12" t="e">
        <f t="shared" si="208"/>
        <v>#DIV/0!</v>
      </c>
      <c r="K135" s="18"/>
      <c r="L135" s="12"/>
      <c r="M135" s="12"/>
      <c r="N135" s="12" t="e">
        <f t="shared" si="212"/>
        <v>#DIV/0!</v>
      </c>
      <c r="O135" s="18"/>
      <c r="P135" s="12"/>
      <c r="Q135" s="12"/>
      <c r="R135" s="13" t="e">
        <f t="shared" si="216"/>
        <v>#DIV/0!</v>
      </c>
      <c r="S135" s="9"/>
    </row>
    <row r="136" spans="1:19" x14ac:dyDescent="0.2">
      <c r="A136" s="17" t="s">
        <v>49</v>
      </c>
      <c r="B136" s="18"/>
      <c r="C136" s="18"/>
      <c r="D136" s="12"/>
      <c r="E136" s="12"/>
      <c r="F136" s="12" t="e">
        <f t="shared" si="206"/>
        <v>#DIV/0!</v>
      </c>
      <c r="G136" s="18"/>
      <c r="H136" s="12"/>
      <c r="I136" s="12"/>
      <c r="J136" s="12" t="e">
        <f t="shared" si="208"/>
        <v>#DIV/0!</v>
      </c>
      <c r="K136" s="18"/>
      <c r="L136" s="12"/>
      <c r="M136" s="12"/>
      <c r="N136" s="12" t="e">
        <f t="shared" si="212"/>
        <v>#DIV/0!</v>
      </c>
      <c r="O136" s="18"/>
      <c r="P136" s="12"/>
      <c r="Q136" s="12"/>
      <c r="R136" s="13" t="e">
        <f t="shared" si="216"/>
        <v>#DIV/0!</v>
      </c>
      <c r="S136" s="9"/>
    </row>
    <row r="137" spans="1:19" x14ac:dyDescent="0.2">
      <c r="A137" s="17" t="s">
        <v>50</v>
      </c>
      <c r="B137" s="18"/>
      <c r="C137" s="18"/>
      <c r="D137" s="12"/>
      <c r="E137" s="12"/>
      <c r="F137" s="12" t="e">
        <f t="shared" si="206"/>
        <v>#DIV/0!</v>
      </c>
      <c r="G137" s="18"/>
      <c r="H137" s="12"/>
      <c r="I137" s="12"/>
      <c r="J137" s="12" t="e">
        <f t="shared" si="208"/>
        <v>#DIV/0!</v>
      </c>
      <c r="K137" s="18"/>
      <c r="L137" s="12"/>
      <c r="M137" s="12"/>
      <c r="N137" s="12" t="e">
        <f t="shared" si="212"/>
        <v>#DIV/0!</v>
      </c>
      <c r="O137" s="18"/>
      <c r="P137" s="12"/>
      <c r="Q137" s="12"/>
      <c r="R137" s="13" t="e">
        <f t="shared" si="216"/>
        <v>#DIV/0!</v>
      </c>
      <c r="S137" s="9"/>
    </row>
    <row r="138" spans="1:19" ht="24" x14ac:dyDescent="0.2">
      <c r="A138" s="16" t="s">
        <v>91</v>
      </c>
      <c r="B138" s="19" t="e">
        <f>B134/B6*1000</f>
        <v>#DIV/0!</v>
      </c>
      <c r="C138" s="19" t="e">
        <f>C134/C6*1000</f>
        <v>#DIV/0!</v>
      </c>
      <c r="D138" s="12"/>
      <c r="E138" s="12"/>
      <c r="F138" s="12" t="e">
        <f t="shared" si="206"/>
        <v>#DIV/0!</v>
      </c>
      <c r="G138" s="19" t="e">
        <f>G134/G6*1000</f>
        <v>#DIV/0!</v>
      </c>
      <c r="H138" s="12"/>
      <c r="I138" s="12"/>
      <c r="J138" s="12" t="e">
        <f t="shared" si="208"/>
        <v>#DIV/0!</v>
      </c>
      <c r="K138" s="19" t="e">
        <f>K134/K6*1000</f>
        <v>#DIV/0!</v>
      </c>
      <c r="L138" s="12"/>
      <c r="M138" s="12"/>
      <c r="N138" s="12" t="e">
        <f t="shared" si="212"/>
        <v>#DIV/0!</v>
      </c>
      <c r="O138" s="19" t="e">
        <f>O134/O6*1000</f>
        <v>#DIV/0!</v>
      </c>
      <c r="P138" s="12"/>
      <c r="Q138" s="12"/>
      <c r="R138" s="13" t="e">
        <f t="shared" si="216"/>
        <v>#DIV/0!</v>
      </c>
      <c r="S138" s="9"/>
    </row>
    <row r="139" spans="1:19" x14ac:dyDescent="0.2">
      <c r="A139" s="14" t="s">
        <v>11</v>
      </c>
      <c r="B139" s="15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3"/>
      <c r="S139" s="9"/>
    </row>
    <row r="140" spans="1:19" s="38" customFormat="1" x14ac:dyDescent="0.2">
      <c r="A140" s="10" t="s">
        <v>35</v>
      </c>
      <c r="B140" s="11">
        <f>B141+B142+B143</f>
        <v>0</v>
      </c>
      <c r="C140" s="11">
        <f t="shared" ref="C140:E140" si="247">C141+C142+C143</f>
        <v>0</v>
      </c>
      <c r="D140" s="11">
        <f t="shared" si="247"/>
        <v>0</v>
      </c>
      <c r="E140" s="11">
        <f t="shared" si="247"/>
        <v>0</v>
      </c>
      <c r="F140" s="12" t="e">
        <f t="shared" ref="F140:F164" si="248">C140/B140*100</f>
        <v>#DIV/0!</v>
      </c>
      <c r="G140" s="11">
        <f t="shared" ref="G140" si="249">G141+G142+G143</f>
        <v>0</v>
      </c>
      <c r="H140" s="11">
        <f t="shared" ref="H140" si="250">H141+H142+H143</f>
        <v>0</v>
      </c>
      <c r="I140" s="11">
        <f t="shared" ref="I140" si="251">I141+I142+I143</f>
        <v>0</v>
      </c>
      <c r="J140" s="12" t="e">
        <f t="shared" ref="J140:J164" si="252">G140/C140*100</f>
        <v>#DIV/0!</v>
      </c>
      <c r="K140" s="11">
        <f t="shared" ref="K140" si="253">K141+K142+K143</f>
        <v>0</v>
      </c>
      <c r="L140" s="11">
        <f t="shared" ref="L140" si="254">L141+L142+L143</f>
        <v>0</v>
      </c>
      <c r="M140" s="11">
        <f t="shared" ref="M140" si="255">M141+M142+M143</f>
        <v>0</v>
      </c>
      <c r="N140" s="12" t="e">
        <f t="shared" ref="N140:N164" si="256">K140/G140*100</f>
        <v>#DIV/0!</v>
      </c>
      <c r="O140" s="11">
        <f t="shared" ref="O140" si="257">O141+O142+O143</f>
        <v>0</v>
      </c>
      <c r="P140" s="11">
        <f t="shared" ref="P140" si="258">P141+P142+P143</f>
        <v>0</v>
      </c>
      <c r="Q140" s="11">
        <f t="shared" ref="Q140" si="259">Q141+Q142+Q143</f>
        <v>0</v>
      </c>
      <c r="R140" s="13" t="e">
        <f t="shared" ref="R140:R164" si="260">O140/K140*100</f>
        <v>#DIV/0!</v>
      </c>
      <c r="S140" s="37"/>
    </row>
    <row r="141" spans="1:19" x14ac:dyDescent="0.2">
      <c r="A141" s="17" t="s">
        <v>36</v>
      </c>
      <c r="B141" s="18"/>
      <c r="C141" s="12"/>
      <c r="D141" s="12"/>
      <c r="E141" s="12"/>
      <c r="F141" s="12" t="e">
        <f t="shared" si="248"/>
        <v>#DIV/0!</v>
      </c>
      <c r="G141" s="12"/>
      <c r="H141" s="12"/>
      <c r="I141" s="12"/>
      <c r="J141" s="12" t="e">
        <f t="shared" si="252"/>
        <v>#DIV/0!</v>
      </c>
      <c r="K141" s="12"/>
      <c r="L141" s="12"/>
      <c r="M141" s="12"/>
      <c r="N141" s="12" t="e">
        <f t="shared" si="256"/>
        <v>#DIV/0!</v>
      </c>
      <c r="O141" s="12"/>
      <c r="P141" s="12"/>
      <c r="Q141" s="12"/>
      <c r="R141" s="13" t="e">
        <f t="shared" si="260"/>
        <v>#DIV/0!</v>
      </c>
      <c r="S141" s="9"/>
    </row>
    <row r="142" spans="1:19" x14ac:dyDescent="0.2">
      <c r="A142" s="17" t="s">
        <v>37</v>
      </c>
      <c r="B142" s="18"/>
      <c r="C142" s="12"/>
      <c r="D142" s="12"/>
      <c r="E142" s="12"/>
      <c r="F142" s="12" t="e">
        <f t="shared" si="248"/>
        <v>#DIV/0!</v>
      </c>
      <c r="G142" s="12"/>
      <c r="H142" s="12"/>
      <c r="I142" s="12"/>
      <c r="J142" s="12" t="e">
        <f t="shared" si="252"/>
        <v>#DIV/0!</v>
      </c>
      <c r="K142" s="12"/>
      <c r="L142" s="12"/>
      <c r="M142" s="12"/>
      <c r="N142" s="12" t="e">
        <f t="shared" si="256"/>
        <v>#DIV/0!</v>
      </c>
      <c r="O142" s="12"/>
      <c r="P142" s="12"/>
      <c r="Q142" s="12"/>
      <c r="R142" s="13" t="e">
        <f t="shared" si="260"/>
        <v>#DIV/0!</v>
      </c>
      <c r="S142" s="9"/>
    </row>
    <row r="143" spans="1:19" x14ac:dyDescent="0.2">
      <c r="A143" s="17" t="s">
        <v>38</v>
      </c>
      <c r="B143" s="18"/>
      <c r="C143" s="12"/>
      <c r="D143" s="12"/>
      <c r="E143" s="12"/>
      <c r="F143" s="12" t="e">
        <f t="shared" si="248"/>
        <v>#DIV/0!</v>
      </c>
      <c r="G143" s="12"/>
      <c r="H143" s="12"/>
      <c r="I143" s="12"/>
      <c r="J143" s="12" t="e">
        <f t="shared" si="252"/>
        <v>#DIV/0!</v>
      </c>
      <c r="K143" s="12"/>
      <c r="L143" s="12"/>
      <c r="M143" s="12"/>
      <c r="N143" s="12" t="e">
        <f t="shared" si="256"/>
        <v>#DIV/0!</v>
      </c>
      <c r="O143" s="12"/>
      <c r="P143" s="12"/>
      <c r="Q143" s="12"/>
      <c r="R143" s="13" t="e">
        <f t="shared" si="260"/>
        <v>#DIV/0!</v>
      </c>
      <c r="S143" s="9"/>
    </row>
    <row r="144" spans="1:19" x14ac:dyDescent="0.2">
      <c r="A144" s="16" t="s">
        <v>92</v>
      </c>
      <c r="B144" s="19"/>
      <c r="C144" s="12"/>
      <c r="D144" s="12"/>
      <c r="E144" s="12"/>
      <c r="F144" s="12" t="e">
        <f t="shared" si="248"/>
        <v>#DIV/0!</v>
      </c>
      <c r="G144" s="12"/>
      <c r="H144" s="12"/>
      <c r="I144" s="12"/>
      <c r="J144" s="12" t="e">
        <f t="shared" si="252"/>
        <v>#DIV/0!</v>
      </c>
      <c r="K144" s="12"/>
      <c r="L144" s="12"/>
      <c r="M144" s="12"/>
      <c r="N144" s="12" t="e">
        <f t="shared" si="256"/>
        <v>#DIV/0!</v>
      </c>
      <c r="O144" s="12"/>
      <c r="P144" s="12"/>
      <c r="Q144" s="12"/>
      <c r="R144" s="13" t="e">
        <f t="shared" si="260"/>
        <v>#DIV/0!</v>
      </c>
      <c r="S144" s="9"/>
    </row>
    <row r="145" spans="1:19" s="38" customFormat="1" x14ac:dyDescent="0.2">
      <c r="A145" s="10" t="s">
        <v>93</v>
      </c>
      <c r="B145" s="11">
        <f>B146+B147+B148+B149</f>
        <v>0</v>
      </c>
      <c r="C145" s="11">
        <f t="shared" ref="C145:E145" si="261">C146+C147+C148+C149</f>
        <v>0</v>
      </c>
      <c r="D145" s="11">
        <f t="shared" si="261"/>
        <v>0</v>
      </c>
      <c r="E145" s="11">
        <f t="shared" si="261"/>
        <v>0</v>
      </c>
      <c r="F145" s="12" t="e">
        <f t="shared" si="248"/>
        <v>#DIV/0!</v>
      </c>
      <c r="G145" s="11">
        <f t="shared" ref="G145" si="262">G146+G147+G148+G149</f>
        <v>0</v>
      </c>
      <c r="H145" s="11">
        <f t="shared" ref="H145" si="263">H146+H147+H148+H149</f>
        <v>0</v>
      </c>
      <c r="I145" s="11">
        <f t="shared" ref="I145" si="264">I146+I147+I148+I149</f>
        <v>0</v>
      </c>
      <c r="J145" s="12" t="e">
        <f t="shared" si="252"/>
        <v>#DIV/0!</v>
      </c>
      <c r="K145" s="11">
        <f t="shared" ref="K145" si="265">K146+K147+K148+K149</f>
        <v>0</v>
      </c>
      <c r="L145" s="11">
        <f t="shared" ref="L145" si="266">L146+L147+L148+L149</f>
        <v>0</v>
      </c>
      <c r="M145" s="11">
        <f t="shared" ref="M145" si="267">M146+M147+M148+M149</f>
        <v>0</v>
      </c>
      <c r="N145" s="12" t="e">
        <f t="shared" si="256"/>
        <v>#DIV/0!</v>
      </c>
      <c r="O145" s="11">
        <f t="shared" ref="O145" si="268">O146+O147+O148+O149</f>
        <v>0</v>
      </c>
      <c r="P145" s="11">
        <f t="shared" ref="P145" si="269">P146+P147+P148+P149</f>
        <v>0</v>
      </c>
      <c r="Q145" s="11">
        <f t="shared" ref="Q145" si="270">Q146+Q147+Q148+Q149</f>
        <v>0</v>
      </c>
      <c r="R145" s="13" t="e">
        <f t="shared" si="260"/>
        <v>#DIV/0!</v>
      </c>
      <c r="S145" s="37"/>
    </row>
    <row r="146" spans="1:19" x14ac:dyDescent="0.2">
      <c r="A146" s="17" t="s">
        <v>20</v>
      </c>
      <c r="B146" s="18"/>
      <c r="C146" s="12"/>
      <c r="D146" s="12"/>
      <c r="E146" s="12"/>
      <c r="F146" s="12" t="e">
        <f t="shared" si="248"/>
        <v>#DIV/0!</v>
      </c>
      <c r="G146" s="12"/>
      <c r="H146" s="12"/>
      <c r="I146" s="12"/>
      <c r="J146" s="12" t="e">
        <f t="shared" si="252"/>
        <v>#DIV/0!</v>
      </c>
      <c r="K146" s="12"/>
      <c r="L146" s="12"/>
      <c r="M146" s="12"/>
      <c r="N146" s="12" t="e">
        <f t="shared" si="256"/>
        <v>#DIV/0!</v>
      </c>
      <c r="O146" s="12"/>
      <c r="P146" s="12"/>
      <c r="Q146" s="12"/>
      <c r="R146" s="13" t="e">
        <f t="shared" si="260"/>
        <v>#DIV/0!</v>
      </c>
      <c r="S146" s="9"/>
    </row>
    <row r="147" spans="1:19" ht="23.25" customHeight="1" x14ac:dyDescent="0.2">
      <c r="A147" s="17" t="s">
        <v>94</v>
      </c>
      <c r="B147" s="18"/>
      <c r="C147" s="12"/>
      <c r="D147" s="12"/>
      <c r="E147" s="12"/>
      <c r="F147" s="12" t="e">
        <f t="shared" si="248"/>
        <v>#DIV/0!</v>
      </c>
      <c r="G147" s="12"/>
      <c r="H147" s="12"/>
      <c r="I147" s="12"/>
      <c r="J147" s="12" t="e">
        <f t="shared" si="252"/>
        <v>#DIV/0!</v>
      </c>
      <c r="K147" s="12"/>
      <c r="L147" s="12"/>
      <c r="M147" s="12"/>
      <c r="N147" s="12" t="e">
        <f t="shared" si="256"/>
        <v>#DIV/0!</v>
      </c>
      <c r="O147" s="12"/>
      <c r="P147" s="12"/>
      <c r="Q147" s="12"/>
      <c r="R147" s="13" t="e">
        <f t="shared" si="260"/>
        <v>#DIV/0!</v>
      </c>
      <c r="S147" s="9"/>
    </row>
    <row r="148" spans="1:19" x14ac:dyDescent="0.2">
      <c r="A148" s="17" t="s">
        <v>95</v>
      </c>
      <c r="B148" s="18"/>
      <c r="C148" s="12"/>
      <c r="D148" s="12"/>
      <c r="E148" s="12"/>
      <c r="F148" s="12" t="e">
        <f t="shared" si="248"/>
        <v>#DIV/0!</v>
      </c>
      <c r="G148" s="12"/>
      <c r="H148" s="12"/>
      <c r="I148" s="12"/>
      <c r="J148" s="12" t="e">
        <f t="shared" si="252"/>
        <v>#DIV/0!</v>
      </c>
      <c r="K148" s="12"/>
      <c r="L148" s="12"/>
      <c r="M148" s="12"/>
      <c r="N148" s="12" t="e">
        <f t="shared" si="256"/>
        <v>#DIV/0!</v>
      </c>
      <c r="O148" s="12"/>
      <c r="P148" s="12"/>
      <c r="Q148" s="12"/>
      <c r="R148" s="13" t="e">
        <f t="shared" si="260"/>
        <v>#DIV/0!</v>
      </c>
      <c r="S148" s="9"/>
    </row>
    <row r="149" spans="1:19" x14ac:dyDescent="0.2">
      <c r="A149" s="17" t="s">
        <v>41</v>
      </c>
      <c r="B149" s="18"/>
      <c r="C149" s="12"/>
      <c r="D149" s="12"/>
      <c r="E149" s="12"/>
      <c r="F149" s="12" t="e">
        <f t="shared" si="248"/>
        <v>#DIV/0!</v>
      </c>
      <c r="G149" s="12"/>
      <c r="H149" s="12"/>
      <c r="I149" s="12"/>
      <c r="J149" s="12" t="e">
        <f t="shared" si="252"/>
        <v>#DIV/0!</v>
      </c>
      <c r="K149" s="12"/>
      <c r="L149" s="12"/>
      <c r="M149" s="12"/>
      <c r="N149" s="12" t="e">
        <f t="shared" si="256"/>
        <v>#DIV/0!</v>
      </c>
      <c r="O149" s="12"/>
      <c r="P149" s="12"/>
      <c r="Q149" s="12"/>
      <c r="R149" s="13" t="e">
        <f t="shared" si="260"/>
        <v>#DIV/0!</v>
      </c>
      <c r="S149" s="9"/>
    </row>
    <row r="150" spans="1:19" s="38" customFormat="1" ht="24" x14ac:dyDescent="0.2">
      <c r="A150" s="10" t="s">
        <v>96</v>
      </c>
      <c r="B150" s="11">
        <f>B151+B152+B153+B154</f>
        <v>0</v>
      </c>
      <c r="C150" s="11">
        <f t="shared" ref="C150:E150" si="271">C151+C152+C153+C154</f>
        <v>0</v>
      </c>
      <c r="D150" s="11">
        <f t="shared" si="271"/>
        <v>0</v>
      </c>
      <c r="E150" s="11">
        <f t="shared" si="271"/>
        <v>0</v>
      </c>
      <c r="F150" s="12" t="e">
        <f t="shared" si="248"/>
        <v>#DIV/0!</v>
      </c>
      <c r="G150" s="11">
        <f t="shared" ref="G150" si="272">G151+G152+G153+G154</f>
        <v>0</v>
      </c>
      <c r="H150" s="11">
        <f t="shared" ref="H150" si="273">H151+H152+H153+H154</f>
        <v>0</v>
      </c>
      <c r="I150" s="11">
        <f t="shared" ref="I150" si="274">I151+I152+I153+I154</f>
        <v>0</v>
      </c>
      <c r="J150" s="12" t="e">
        <f t="shared" si="252"/>
        <v>#DIV/0!</v>
      </c>
      <c r="K150" s="11">
        <f t="shared" ref="K150" si="275">K151+K152+K153+K154</f>
        <v>0</v>
      </c>
      <c r="L150" s="11">
        <f t="shared" ref="L150" si="276">L151+L152+L153+L154</f>
        <v>0</v>
      </c>
      <c r="M150" s="11">
        <f t="shared" ref="M150" si="277">M151+M152+M153+M154</f>
        <v>0</v>
      </c>
      <c r="N150" s="12" t="e">
        <f t="shared" si="256"/>
        <v>#DIV/0!</v>
      </c>
      <c r="O150" s="11">
        <f t="shared" ref="O150" si="278">O151+O152+O153+O154</f>
        <v>0</v>
      </c>
      <c r="P150" s="11">
        <f t="shared" ref="P150" si="279">P151+P152+P153+P154</f>
        <v>0</v>
      </c>
      <c r="Q150" s="11">
        <f t="shared" ref="Q150" si="280">Q151+Q152+Q153+Q154</f>
        <v>0</v>
      </c>
      <c r="R150" s="13" t="e">
        <f t="shared" si="260"/>
        <v>#DIV/0!</v>
      </c>
      <c r="S150" s="37"/>
    </row>
    <row r="151" spans="1:19" x14ac:dyDescent="0.2">
      <c r="A151" s="17" t="s">
        <v>20</v>
      </c>
      <c r="B151" s="18"/>
      <c r="C151" s="12"/>
      <c r="D151" s="12"/>
      <c r="E151" s="12"/>
      <c r="F151" s="12" t="e">
        <f t="shared" si="248"/>
        <v>#DIV/0!</v>
      </c>
      <c r="G151" s="12"/>
      <c r="H151" s="12"/>
      <c r="I151" s="12"/>
      <c r="J151" s="12" t="e">
        <f t="shared" si="252"/>
        <v>#DIV/0!</v>
      </c>
      <c r="K151" s="12"/>
      <c r="L151" s="12"/>
      <c r="M151" s="12"/>
      <c r="N151" s="12" t="e">
        <f t="shared" si="256"/>
        <v>#DIV/0!</v>
      </c>
      <c r="O151" s="12"/>
      <c r="P151" s="12"/>
      <c r="Q151" s="12"/>
      <c r="R151" s="13" t="e">
        <f t="shared" si="260"/>
        <v>#DIV/0!</v>
      </c>
      <c r="S151" s="9"/>
    </row>
    <row r="152" spans="1:19" ht="25.5" customHeight="1" x14ac:dyDescent="0.2">
      <c r="A152" s="17" t="s">
        <v>94</v>
      </c>
      <c r="B152" s="18"/>
      <c r="C152" s="12"/>
      <c r="D152" s="12"/>
      <c r="E152" s="12"/>
      <c r="F152" s="12" t="e">
        <f t="shared" si="248"/>
        <v>#DIV/0!</v>
      </c>
      <c r="G152" s="12"/>
      <c r="H152" s="12"/>
      <c r="I152" s="12"/>
      <c r="J152" s="12" t="e">
        <f t="shared" si="252"/>
        <v>#DIV/0!</v>
      </c>
      <c r="K152" s="12"/>
      <c r="L152" s="12"/>
      <c r="M152" s="12"/>
      <c r="N152" s="12" t="e">
        <f t="shared" si="256"/>
        <v>#DIV/0!</v>
      </c>
      <c r="O152" s="12"/>
      <c r="P152" s="12"/>
      <c r="Q152" s="12"/>
      <c r="R152" s="13" t="e">
        <f t="shared" si="260"/>
        <v>#DIV/0!</v>
      </c>
      <c r="S152" s="9"/>
    </row>
    <row r="153" spans="1:19" x14ac:dyDescent="0.2">
      <c r="A153" s="17" t="s">
        <v>95</v>
      </c>
      <c r="B153" s="18"/>
      <c r="C153" s="12"/>
      <c r="D153" s="12"/>
      <c r="E153" s="12"/>
      <c r="F153" s="12" t="e">
        <f t="shared" si="248"/>
        <v>#DIV/0!</v>
      </c>
      <c r="G153" s="12"/>
      <c r="H153" s="12"/>
      <c r="I153" s="12"/>
      <c r="J153" s="12" t="e">
        <f t="shared" si="252"/>
        <v>#DIV/0!</v>
      </c>
      <c r="K153" s="12"/>
      <c r="L153" s="12"/>
      <c r="M153" s="12"/>
      <c r="N153" s="12" t="e">
        <f t="shared" si="256"/>
        <v>#DIV/0!</v>
      </c>
      <c r="O153" s="12"/>
      <c r="P153" s="12"/>
      <c r="Q153" s="12"/>
      <c r="R153" s="13" t="e">
        <f t="shared" si="260"/>
        <v>#DIV/0!</v>
      </c>
      <c r="S153" s="9"/>
    </row>
    <row r="154" spans="1:19" x14ac:dyDescent="0.2">
      <c r="A154" s="17" t="s">
        <v>41</v>
      </c>
      <c r="B154" s="18"/>
      <c r="C154" s="12"/>
      <c r="D154" s="12"/>
      <c r="E154" s="12"/>
      <c r="F154" s="12" t="e">
        <f t="shared" si="248"/>
        <v>#DIV/0!</v>
      </c>
      <c r="G154" s="12"/>
      <c r="H154" s="12"/>
      <c r="I154" s="12"/>
      <c r="J154" s="12" t="e">
        <f t="shared" si="252"/>
        <v>#DIV/0!</v>
      </c>
      <c r="K154" s="12"/>
      <c r="L154" s="12"/>
      <c r="M154" s="12"/>
      <c r="N154" s="12" t="e">
        <f t="shared" si="256"/>
        <v>#DIV/0!</v>
      </c>
      <c r="O154" s="12"/>
      <c r="P154" s="12"/>
      <c r="Q154" s="12"/>
      <c r="R154" s="13" t="e">
        <f t="shared" si="260"/>
        <v>#DIV/0!</v>
      </c>
      <c r="S154" s="9"/>
    </row>
    <row r="155" spans="1:19" ht="24" x14ac:dyDescent="0.2">
      <c r="A155" s="16" t="s">
        <v>97</v>
      </c>
      <c r="B155" s="19" t="e">
        <f>B144/B147</f>
        <v>#DIV/0!</v>
      </c>
      <c r="C155" s="19" t="e">
        <f>C144/C147</f>
        <v>#DIV/0!</v>
      </c>
      <c r="D155" s="12"/>
      <c r="E155" s="12"/>
      <c r="F155" s="12" t="e">
        <f t="shared" si="248"/>
        <v>#DIV/0!</v>
      </c>
      <c r="G155" s="19" t="e">
        <f>G144/G147</f>
        <v>#DIV/0!</v>
      </c>
      <c r="H155" s="12"/>
      <c r="I155" s="12"/>
      <c r="J155" s="12" t="e">
        <f t="shared" si="252"/>
        <v>#DIV/0!</v>
      </c>
      <c r="K155" s="19" t="e">
        <f>K144/K147</f>
        <v>#DIV/0!</v>
      </c>
      <c r="L155" s="12"/>
      <c r="M155" s="12"/>
      <c r="N155" s="12" t="e">
        <f t="shared" si="256"/>
        <v>#DIV/0!</v>
      </c>
      <c r="O155" s="19" t="e">
        <f>O144/O147</f>
        <v>#DIV/0!</v>
      </c>
      <c r="P155" s="12"/>
      <c r="Q155" s="12"/>
      <c r="R155" s="13" t="e">
        <f t="shared" si="260"/>
        <v>#DIV/0!</v>
      </c>
      <c r="S155" s="9"/>
    </row>
    <row r="156" spans="1:19" ht="35.25" customHeight="1" x14ac:dyDescent="0.2">
      <c r="A156" s="16" t="s">
        <v>98</v>
      </c>
      <c r="B156" s="19" t="e">
        <f>B144/B152</f>
        <v>#DIV/0!</v>
      </c>
      <c r="C156" s="19" t="e">
        <f>C144/C152</f>
        <v>#DIV/0!</v>
      </c>
      <c r="D156" s="12"/>
      <c r="E156" s="12"/>
      <c r="F156" s="12" t="e">
        <f t="shared" si="248"/>
        <v>#DIV/0!</v>
      </c>
      <c r="G156" s="19" t="e">
        <f>G144/G152</f>
        <v>#DIV/0!</v>
      </c>
      <c r="H156" s="12"/>
      <c r="I156" s="12"/>
      <c r="J156" s="12" t="e">
        <f t="shared" si="252"/>
        <v>#DIV/0!</v>
      </c>
      <c r="K156" s="19" t="e">
        <f>K144/K152</f>
        <v>#DIV/0!</v>
      </c>
      <c r="L156" s="12"/>
      <c r="M156" s="12"/>
      <c r="N156" s="12" t="e">
        <f t="shared" si="256"/>
        <v>#DIV/0!</v>
      </c>
      <c r="O156" s="19" t="e">
        <f>O144/O152</f>
        <v>#DIV/0!</v>
      </c>
      <c r="P156" s="12"/>
      <c r="Q156" s="12"/>
      <c r="R156" s="13" t="e">
        <f t="shared" si="260"/>
        <v>#DIV/0!</v>
      </c>
      <c r="S156" s="9"/>
    </row>
    <row r="157" spans="1:19" ht="24" x14ac:dyDescent="0.2">
      <c r="A157" s="16" t="s">
        <v>99</v>
      </c>
      <c r="B157" s="19"/>
      <c r="C157" s="19"/>
      <c r="D157" s="12"/>
      <c r="E157" s="12"/>
      <c r="F157" s="12" t="e">
        <f t="shared" si="248"/>
        <v>#DIV/0!</v>
      </c>
      <c r="G157" s="19"/>
      <c r="H157" s="12"/>
      <c r="I157" s="12"/>
      <c r="J157" s="12" t="e">
        <f t="shared" si="252"/>
        <v>#DIV/0!</v>
      </c>
      <c r="K157" s="19"/>
      <c r="L157" s="12"/>
      <c r="M157" s="12"/>
      <c r="N157" s="12" t="e">
        <f t="shared" si="256"/>
        <v>#DIV/0!</v>
      </c>
      <c r="O157" s="19"/>
      <c r="P157" s="12"/>
      <c r="Q157" s="12"/>
      <c r="R157" s="13" t="e">
        <f t="shared" si="260"/>
        <v>#DIV/0!</v>
      </c>
      <c r="S157" s="9"/>
    </row>
    <row r="158" spans="1:19" ht="24" customHeight="1" x14ac:dyDescent="0.2">
      <c r="A158" s="16" t="s">
        <v>100</v>
      </c>
      <c r="B158" s="19" t="e">
        <f>B157/B144</f>
        <v>#DIV/0!</v>
      </c>
      <c r="C158" s="19" t="e">
        <f>C157/C144</f>
        <v>#DIV/0!</v>
      </c>
      <c r="D158" s="12"/>
      <c r="E158" s="12"/>
      <c r="F158" s="12" t="e">
        <f t="shared" si="248"/>
        <v>#DIV/0!</v>
      </c>
      <c r="G158" s="19" t="e">
        <f>G157/G144</f>
        <v>#DIV/0!</v>
      </c>
      <c r="H158" s="12"/>
      <c r="I158" s="12"/>
      <c r="J158" s="12" t="e">
        <f t="shared" si="252"/>
        <v>#DIV/0!</v>
      </c>
      <c r="K158" s="19" t="e">
        <f>K157/K144</f>
        <v>#DIV/0!</v>
      </c>
      <c r="L158" s="12"/>
      <c r="M158" s="12"/>
      <c r="N158" s="12" t="e">
        <f t="shared" si="256"/>
        <v>#DIV/0!</v>
      </c>
      <c r="O158" s="19" t="e">
        <f>O157/O144</f>
        <v>#DIV/0!</v>
      </c>
      <c r="P158" s="12"/>
      <c r="Q158" s="12"/>
      <c r="R158" s="13" t="e">
        <f t="shared" si="260"/>
        <v>#DIV/0!</v>
      </c>
      <c r="S158" s="9"/>
    </row>
    <row r="159" spans="1:19" s="38" customFormat="1" ht="26.25" customHeight="1" x14ac:dyDescent="0.2">
      <c r="A159" s="10" t="s">
        <v>101</v>
      </c>
      <c r="B159" s="11">
        <f>B160+B161+B162+B163</f>
        <v>0</v>
      </c>
      <c r="C159" s="11">
        <f t="shared" ref="C159:E159" si="281">C160+C161+C162+C163</f>
        <v>0</v>
      </c>
      <c r="D159" s="11">
        <f t="shared" si="281"/>
        <v>0</v>
      </c>
      <c r="E159" s="11">
        <f t="shared" si="281"/>
        <v>0</v>
      </c>
      <c r="F159" s="12" t="e">
        <f t="shared" si="248"/>
        <v>#DIV/0!</v>
      </c>
      <c r="G159" s="11">
        <f t="shared" ref="G159" si="282">G160+G161+G162+G163</f>
        <v>0</v>
      </c>
      <c r="H159" s="11">
        <f t="shared" ref="H159" si="283">H160+H161+H162+H163</f>
        <v>0</v>
      </c>
      <c r="I159" s="11">
        <f t="shared" ref="I159" si="284">I160+I161+I162+I163</f>
        <v>0</v>
      </c>
      <c r="J159" s="12" t="e">
        <f t="shared" si="252"/>
        <v>#DIV/0!</v>
      </c>
      <c r="K159" s="11">
        <f t="shared" ref="K159" si="285">K160+K161+K162+K163</f>
        <v>0</v>
      </c>
      <c r="L159" s="11">
        <f t="shared" ref="L159" si="286">L160+L161+L162+L163</f>
        <v>0</v>
      </c>
      <c r="M159" s="11">
        <f t="shared" ref="M159" si="287">M160+M161+M162+M163</f>
        <v>0</v>
      </c>
      <c r="N159" s="12" t="e">
        <f t="shared" si="256"/>
        <v>#DIV/0!</v>
      </c>
      <c r="O159" s="11">
        <f t="shared" ref="O159" si="288">O160+O161+O162+O163</f>
        <v>0</v>
      </c>
      <c r="P159" s="11">
        <f t="shared" ref="P159" si="289">P160+P161+P162+P163</f>
        <v>0</v>
      </c>
      <c r="Q159" s="11">
        <f t="shared" ref="Q159" si="290">Q160+Q161+Q162+Q163</f>
        <v>0</v>
      </c>
      <c r="R159" s="13" t="e">
        <f t="shared" si="260"/>
        <v>#DIV/0!</v>
      </c>
      <c r="S159" s="37"/>
    </row>
    <row r="160" spans="1:19" x14ac:dyDescent="0.2">
      <c r="A160" s="17" t="s">
        <v>48</v>
      </c>
      <c r="B160" s="18"/>
      <c r="C160" s="18"/>
      <c r="D160" s="12"/>
      <c r="E160" s="12"/>
      <c r="F160" s="12" t="e">
        <f t="shared" si="248"/>
        <v>#DIV/0!</v>
      </c>
      <c r="G160" s="18"/>
      <c r="H160" s="12"/>
      <c r="I160" s="12"/>
      <c r="J160" s="12" t="e">
        <f t="shared" si="252"/>
        <v>#DIV/0!</v>
      </c>
      <c r="K160" s="18"/>
      <c r="L160" s="12"/>
      <c r="M160" s="12"/>
      <c r="N160" s="12" t="e">
        <f t="shared" si="256"/>
        <v>#DIV/0!</v>
      </c>
      <c r="O160" s="18"/>
      <c r="P160" s="12"/>
      <c r="Q160" s="12"/>
      <c r="R160" s="13" t="e">
        <f t="shared" si="260"/>
        <v>#DIV/0!</v>
      </c>
      <c r="S160" s="9"/>
    </row>
    <row r="161" spans="1:19" ht="24" x14ac:dyDescent="0.2">
      <c r="A161" s="17" t="s">
        <v>102</v>
      </c>
      <c r="B161" s="18"/>
      <c r="C161" s="18"/>
      <c r="D161" s="12"/>
      <c r="E161" s="12"/>
      <c r="F161" s="12" t="e">
        <f t="shared" si="248"/>
        <v>#DIV/0!</v>
      </c>
      <c r="G161" s="18"/>
      <c r="H161" s="12"/>
      <c r="I161" s="12"/>
      <c r="J161" s="12" t="e">
        <f t="shared" si="252"/>
        <v>#DIV/0!</v>
      </c>
      <c r="K161" s="18"/>
      <c r="L161" s="12"/>
      <c r="M161" s="12"/>
      <c r="N161" s="12" t="e">
        <f t="shared" si="256"/>
        <v>#DIV/0!</v>
      </c>
      <c r="O161" s="18"/>
      <c r="P161" s="12"/>
      <c r="Q161" s="12"/>
      <c r="R161" s="13" t="e">
        <f t="shared" si="260"/>
        <v>#DIV/0!</v>
      </c>
      <c r="S161" s="9"/>
    </row>
    <row r="162" spans="1:19" x14ac:dyDescent="0.2">
      <c r="A162" s="17" t="s">
        <v>49</v>
      </c>
      <c r="B162" s="18"/>
      <c r="C162" s="18"/>
      <c r="D162" s="12"/>
      <c r="E162" s="12"/>
      <c r="F162" s="12" t="e">
        <f t="shared" si="248"/>
        <v>#DIV/0!</v>
      </c>
      <c r="G162" s="18"/>
      <c r="H162" s="12"/>
      <c r="I162" s="12"/>
      <c r="J162" s="12" t="e">
        <f t="shared" si="252"/>
        <v>#DIV/0!</v>
      </c>
      <c r="K162" s="18"/>
      <c r="L162" s="12"/>
      <c r="M162" s="12"/>
      <c r="N162" s="12" t="e">
        <f t="shared" si="256"/>
        <v>#DIV/0!</v>
      </c>
      <c r="O162" s="18"/>
      <c r="P162" s="12"/>
      <c r="Q162" s="12"/>
      <c r="R162" s="13" t="e">
        <f t="shared" si="260"/>
        <v>#DIV/0!</v>
      </c>
      <c r="S162" s="9"/>
    </row>
    <row r="163" spans="1:19" x14ac:dyDescent="0.2">
      <c r="A163" s="17" t="s">
        <v>50</v>
      </c>
      <c r="B163" s="18"/>
      <c r="C163" s="18"/>
      <c r="D163" s="12"/>
      <c r="E163" s="12"/>
      <c r="F163" s="12" t="e">
        <f t="shared" si="248"/>
        <v>#DIV/0!</v>
      </c>
      <c r="G163" s="18"/>
      <c r="H163" s="12"/>
      <c r="I163" s="12"/>
      <c r="J163" s="12" t="e">
        <f t="shared" si="252"/>
        <v>#DIV/0!</v>
      </c>
      <c r="K163" s="18"/>
      <c r="L163" s="12"/>
      <c r="M163" s="12"/>
      <c r="N163" s="12" t="e">
        <f t="shared" si="256"/>
        <v>#DIV/0!</v>
      </c>
      <c r="O163" s="18"/>
      <c r="P163" s="12"/>
      <c r="Q163" s="12"/>
      <c r="R163" s="13" t="e">
        <f t="shared" si="260"/>
        <v>#DIV/0!</v>
      </c>
      <c r="S163" s="9"/>
    </row>
    <row r="164" spans="1:19" ht="24" x14ac:dyDescent="0.2">
      <c r="A164" s="16" t="s">
        <v>103</v>
      </c>
      <c r="B164" s="19" t="e">
        <f>B159/B144</f>
        <v>#DIV/0!</v>
      </c>
      <c r="C164" s="19" t="e">
        <f>C159/C144</f>
        <v>#DIV/0!</v>
      </c>
      <c r="D164" s="12"/>
      <c r="E164" s="12"/>
      <c r="F164" s="12" t="e">
        <f t="shared" si="248"/>
        <v>#DIV/0!</v>
      </c>
      <c r="G164" s="19" t="e">
        <f>G159/G144</f>
        <v>#DIV/0!</v>
      </c>
      <c r="H164" s="12"/>
      <c r="I164" s="12"/>
      <c r="J164" s="12" t="e">
        <f t="shared" si="252"/>
        <v>#DIV/0!</v>
      </c>
      <c r="K164" s="19" t="e">
        <f>K159/K144</f>
        <v>#DIV/0!</v>
      </c>
      <c r="L164" s="12"/>
      <c r="M164" s="12"/>
      <c r="N164" s="12" t="e">
        <f t="shared" si="256"/>
        <v>#DIV/0!</v>
      </c>
      <c r="O164" s="19" t="e">
        <f>O159/O144</f>
        <v>#DIV/0!</v>
      </c>
      <c r="P164" s="12"/>
      <c r="Q164" s="12"/>
      <c r="R164" s="13" t="e">
        <f t="shared" si="260"/>
        <v>#DIV/0!</v>
      </c>
      <c r="S164" s="9"/>
    </row>
    <row r="165" spans="1:19" x14ac:dyDescent="0.2">
      <c r="A165" s="14" t="s">
        <v>19</v>
      </c>
      <c r="B165" s="15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1"/>
    </row>
    <row r="166" spans="1:19" s="38" customFormat="1" x14ac:dyDescent="0.2">
      <c r="A166" s="10" t="s">
        <v>104</v>
      </c>
      <c r="B166" s="11">
        <f>B167+B168+B169</f>
        <v>0</v>
      </c>
      <c r="C166" s="11">
        <f t="shared" ref="C166:E166" si="291">C167+C168+C169</f>
        <v>0</v>
      </c>
      <c r="D166" s="11">
        <f t="shared" si="291"/>
        <v>0</v>
      </c>
      <c r="E166" s="11">
        <f t="shared" si="291"/>
        <v>0</v>
      </c>
      <c r="F166" s="12" t="e">
        <f t="shared" ref="F166:F191" si="292">C166/B166*100</f>
        <v>#DIV/0!</v>
      </c>
      <c r="G166" s="11">
        <f t="shared" ref="G166" si="293">G167+G168+G169</f>
        <v>0</v>
      </c>
      <c r="H166" s="11">
        <f t="shared" ref="H166" si="294">H167+H168+H169</f>
        <v>0</v>
      </c>
      <c r="I166" s="11">
        <f t="shared" ref="I166" si="295">I167+I168+I169</f>
        <v>0</v>
      </c>
      <c r="J166" s="12" t="e">
        <f t="shared" ref="J166:J191" si="296">G166/C166*100</f>
        <v>#DIV/0!</v>
      </c>
      <c r="K166" s="11">
        <f t="shared" ref="K166" si="297">K167+K168+K169</f>
        <v>0</v>
      </c>
      <c r="L166" s="11">
        <f t="shared" ref="L166" si="298">L167+L168+L169</f>
        <v>0</v>
      </c>
      <c r="M166" s="11">
        <f t="shared" ref="M166" si="299">M167+M168+M169</f>
        <v>0</v>
      </c>
      <c r="N166" s="12" t="e">
        <f t="shared" ref="N166:N191" si="300">K166/G166*100</f>
        <v>#DIV/0!</v>
      </c>
      <c r="O166" s="11">
        <f t="shared" ref="O166" si="301">O167+O168+O169</f>
        <v>0</v>
      </c>
      <c r="P166" s="11">
        <f t="shared" ref="P166" si="302">P167+P168+P169</f>
        <v>0</v>
      </c>
      <c r="Q166" s="11">
        <f t="shared" ref="Q166" si="303">Q167+Q168+Q169</f>
        <v>0</v>
      </c>
      <c r="R166" s="13" t="e">
        <f t="shared" ref="R166:R191" si="304">O166/K166*100</f>
        <v>#DIV/0!</v>
      </c>
    </row>
    <row r="167" spans="1:19" x14ac:dyDescent="0.2">
      <c r="A167" s="17" t="s">
        <v>36</v>
      </c>
      <c r="B167" s="18"/>
      <c r="C167" s="20"/>
      <c r="D167" s="20"/>
      <c r="E167" s="20"/>
      <c r="F167" s="12" t="e">
        <f t="shared" si="292"/>
        <v>#DIV/0!</v>
      </c>
      <c r="G167" s="20"/>
      <c r="H167" s="20"/>
      <c r="I167" s="20"/>
      <c r="J167" s="12" t="e">
        <f t="shared" si="296"/>
        <v>#DIV/0!</v>
      </c>
      <c r="K167" s="20"/>
      <c r="L167" s="20"/>
      <c r="M167" s="20"/>
      <c r="N167" s="12" t="e">
        <f t="shared" si="300"/>
        <v>#DIV/0!</v>
      </c>
      <c r="O167" s="20"/>
      <c r="P167" s="20"/>
      <c r="Q167" s="20"/>
      <c r="R167" s="13" t="e">
        <f t="shared" si="304"/>
        <v>#DIV/0!</v>
      </c>
    </row>
    <row r="168" spans="1:19" x14ac:dyDescent="0.2">
      <c r="A168" s="17" t="s">
        <v>37</v>
      </c>
      <c r="B168" s="18"/>
      <c r="C168" s="20"/>
      <c r="D168" s="20"/>
      <c r="E168" s="20"/>
      <c r="F168" s="12" t="e">
        <f t="shared" si="292"/>
        <v>#DIV/0!</v>
      </c>
      <c r="G168" s="20"/>
      <c r="H168" s="20"/>
      <c r="I168" s="20"/>
      <c r="J168" s="12" t="e">
        <f t="shared" si="296"/>
        <v>#DIV/0!</v>
      </c>
      <c r="K168" s="20"/>
      <c r="L168" s="20"/>
      <c r="M168" s="20"/>
      <c r="N168" s="12" t="e">
        <f t="shared" si="300"/>
        <v>#DIV/0!</v>
      </c>
      <c r="O168" s="20"/>
      <c r="P168" s="20"/>
      <c r="Q168" s="20"/>
      <c r="R168" s="13" t="e">
        <f t="shared" si="304"/>
        <v>#DIV/0!</v>
      </c>
    </row>
    <row r="169" spans="1:19" x14ac:dyDescent="0.2">
      <c r="A169" s="17" t="s">
        <v>38</v>
      </c>
      <c r="B169" s="18"/>
      <c r="C169" s="20"/>
      <c r="D169" s="20"/>
      <c r="E169" s="20"/>
      <c r="F169" s="12" t="e">
        <f t="shared" si="292"/>
        <v>#DIV/0!</v>
      </c>
      <c r="G169" s="20"/>
      <c r="H169" s="20"/>
      <c r="I169" s="20"/>
      <c r="J169" s="12" t="e">
        <f t="shared" si="296"/>
        <v>#DIV/0!</v>
      </c>
      <c r="K169" s="20"/>
      <c r="L169" s="20"/>
      <c r="M169" s="20"/>
      <c r="N169" s="12" t="e">
        <f t="shared" si="300"/>
        <v>#DIV/0!</v>
      </c>
      <c r="O169" s="20"/>
      <c r="P169" s="20"/>
      <c r="Q169" s="20"/>
      <c r="R169" s="13" t="e">
        <f t="shared" si="304"/>
        <v>#DIV/0!</v>
      </c>
    </row>
    <row r="170" spans="1:19" ht="25.5" customHeight="1" x14ac:dyDescent="0.2">
      <c r="A170" s="16" t="s">
        <v>105</v>
      </c>
      <c r="B170" s="19"/>
      <c r="C170" s="20"/>
      <c r="D170" s="20"/>
      <c r="E170" s="20"/>
      <c r="F170" s="12" t="e">
        <f t="shared" si="292"/>
        <v>#DIV/0!</v>
      </c>
      <c r="G170" s="20"/>
      <c r="H170" s="20"/>
      <c r="I170" s="20"/>
      <c r="J170" s="12" t="e">
        <f t="shared" si="296"/>
        <v>#DIV/0!</v>
      </c>
      <c r="K170" s="20"/>
      <c r="L170" s="20"/>
      <c r="M170" s="20"/>
      <c r="N170" s="12" t="e">
        <f t="shared" si="300"/>
        <v>#DIV/0!</v>
      </c>
      <c r="O170" s="20"/>
      <c r="P170" s="20"/>
      <c r="Q170" s="20"/>
      <c r="R170" s="13" t="e">
        <f t="shared" si="304"/>
        <v>#DIV/0!</v>
      </c>
    </row>
    <row r="171" spans="1:19" s="38" customFormat="1" x14ac:dyDescent="0.2">
      <c r="A171" s="10" t="s">
        <v>106</v>
      </c>
      <c r="B171" s="11">
        <f>B172+B173+B174+B175</f>
        <v>0</v>
      </c>
      <c r="C171" s="11">
        <f t="shared" ref="C171:E171" si="305">C172+C173+C174+C175</f>
        <v>0</v>
      </c>
      <c r="D171" s="11">
        <f t="shared" si="305"/>
        <v>0</v>
      </c>
      <c r="E171" s="11">
        <f t="shared" si="305"/>
        <v>0</v>
      </c>
      <c r="F171" s="12" t="e">
        <f t="shared" si="292"/>
        <v>#DIV/0!</v>
      </c>
      <c r="G171" s="11">
        <f t="shared" ref="G171" si="306">G172+G173+G174+G175</f>
        <v>0</v>
      </c>
      <c r="H171" s="11">
        <f t="shared" ref="H171" si="307">H172+H173+H174+H175</f>
        <v>0</v>
      </c>
      <c r="I171" s="11">
        <f t="shared" ref="I171" si="308">I172+I173+I174+I175</f>
        <v>0</v>
      </c>
      <c r="J171" s="12" t="e">
        <f t="shared" si="296"/>
        <v>#DIV/0!</v>
      </c>
      <c r="K171" s="11">
        <f t="shared" ref="K171" si="309">K172+K173+K174+K175</f>
        <v>0</v>
      </c>
      <c r="L171" s="11">
        <f t="shared" ref="L171" si="310">L172+L173+L174+L175</f>
        <v>0</v>
      </c>
      <c r="M171" s="11">
        <f t="shared" ref="M171" si="311">M172+M173+M174+M175</f>
        <v>0</v>
      </c>
      <c r="N171" s="12" t="e">
        <f t="shared" si="300"/>
        <v>#DIV/0!</v>
      </c>
      <c r="O171" s="11">
        <f t="shared" ref="O171" si="312">O172+O173+O174+O175</f>
        <v>0</v>
      </c>
      <c r="P171" s="11">
        <f t="shared" ref="P171" si="313">P172+P173+P174+P175</f>
        <v>0</v>
      </c>
      <c r="Q171" s="11">
        <f t="shared" ref="Q171" si="314">Q172+Q173+Q174+Q175</f>
        <v>0</v>
      </c>
      <c r="R171" s="13" t="e">
        <f t="shared" si="304"/>
        <v>#DIV/0!</v>
      </c>
    </row>
    <row r="172" spans="1:19" x14ac:dyDescent="0.2">
      <c r="A172" s="17" t="s">
        <v>20</v>
      </c>
      <c r="B172" s="18"/>
      <c r="C172" s="20"/>
      <c r="D172" s="20"/>
      <c r="E172" s="20"/>
      <c r="F172" s="12" t="e">
        <f t="shared" si="292"/>
        <v>#DIV/0!</v>
      </c>
      <c r="G172" s="20"/>
      <c r="H172" s="20"/>
      <c r="I172" s="20"/>
      <c r="J172" s="12" t="e">
        <f t="shared" si="296"/>
        <v>#DIV/0!</v>
      </c>
      <c r="K172" s="20"/>
      <c r="L172" s="20"/>
      <c r="M172" s="20"/>
      <c r="N172" s="12" t="e">
        <f t="shared" si="300"/>
        <v>#DIV/0!</v>
      </c>
      <c r="O172" s="20"/>
      <c r="P172" s="20"/>
      <c r="Q172" s="20"/>
      <c r="R172" s="13" t="e">
        <f t="shared" si="304"/>
        <v>#DIV/0!</v>
      </c>
    </row>
    <row r="173" spans="1:19" x14ac:dyDescent="0.2">
      <c r="A173" s="17" t="s">
        <v>107</v>
      </c>
      <c r="B173" s="18"/>
      <c r="C173" s="20"/>
      <c r="D173" s="20"/>
      <c r="E173" s="20"/>
      <c r="F173" s="12" t="e">
        <f t="shared" si="292"/>
        <v>#DIV/0!</v>
      </c>
      <c r="G173" s="20"/>
      <c r="H173" s="20"/>
      <c r="I173" s="20"/>
      <c r="J173" s="12" t="e">
        <f t="shared" si="296"/>
        <v>#DIV/0!</v>
      </c>
      <c r="K173" s="20"/>
      <c r="L173" s="20"/>
      <c r="M173" s="20"/>
      <c r="N173" s="12" t="e">
        <f t="shared" si="300"/>
        <v>#DIV/0!</v>
      </c>
      <c r="O173" s="20"/>
      <c r="P173" s="20"/>
      <c r="Q173" s="20"/>
      <c r="R173" s="13" t="e">
        <f t="shared" si="304"/>
        <v>#DIV/0!</v>
      </c>
    </row>
    <row r="174" spans="1:19" x14ac:dyDescent="0.2">
      <c r="A174" s="17" t="s">
        <v>95</v>
      </c>
      <c r="B174" s="18"/>
      <c r="C174" s="20"/>
      <c r="D174" s="20"/>
      <c r="E174" s="20"/>
      <c r="F174" s="12" t="e">
        <f t="shared" si="292"/>
        <v>#DIV/0!</v>
      </c>
      <c r="G174" s="20"/>
      <c r="H174" s="20"/>
      <c r="I174" s="20"/>
      <c r="J174" s="12" t="e">
        <f t="shared" si="296"/>
        <v>#DIV/0!</v>
      </c>
      <c r="K174" s="20"/>
      <c r="L174" s="20"/>
      <c r="M174" s="20"/>
      <c r="N174" s="12" t="e">
        <f t="shared" si="300"/>
        <v>#DIV/0!</v>
      </c>
      <c r="O174" s="20"/>
      <c r="P174" s="20"/>
      <c r="Q174" s="20"/>
      <c r="R174" s="13" t="e">
        <f t="shared" si="304"/>
        <v>#DIV/0!</v>
      </c>
    </row>
    <row r="175" spans="1:19" x14ac:dyDescent="0.2">
      <c r="A175" s="17" t="s">
        <v>41</v>
      </c>
      <c r="B175" s="18"/>
      <c r="C175" s="20"/>
      <c r="D175" s="20"/>
      <c r="E175" s="20"/>
      <c r="F175" s="12" t="e">
        <f t="shared" si="292"/>
        <v>#DIV/0!</v>
      </c>
      <c r="G175" s="20"/>
      <c r="H175" s="20"/>
      <c r="I175" s="20"/>
      <c r="J175" s="12" t="e">
        <f t="shared" si="296"/>
        <v>#DIV/0!</v>
      </c>
      <c r="K175" s="20"/>
      <c r="L175" s="20"/>
      <c r="M175" s="20"/>
      <c r="N175" s="12" t="e">
        <f t="shared" si="300"/>
        <v>#DIV/0!</v>
      </c>
      <c r="O175" s="20"/>
      <c r="P175" s="20"/>
      <c r="Q175" s="20"/>
      <c r="R175" s="13" t="e">
        <f t="shared" si="304"/>
        <v>#DIV/0!</v>
      </c>
    </row>
    <row r="176" spans="1:19" s="38" customFormat="1" ht="24" x14ac:dyDescent="0.2">
      <c r="A176" s="10" t="s">
        <v>108</v>
      </c>
      <c r="B176" s="11">
        <f>B177+B178+B179+B180</f>
        <v>0</v>
      </c>
      <c r="C176" s="11">
        <f t="shared" ref="C176:E176" si="315">C177+C178+C179+C180</f>
        <v>0</v>
      </c>
      <c r="D176" s="11">
        <f t="shared" si="315"/>
        <v>0</v>
      </c>
      <c r="E176" s="11">
        <f t="shared" si="315"/>
        <v>0</v>
      </c>
      <c r="F176" s="12" t="e">
        <f t="shared" si="292"/>
        <v>#DIV/0!</v>
      </c>
      <c r="G176" s="11">
        <f t="shared" ref="G176" si="316">G177+G178+G179+G180</f>
        <v>0</v>
      </c>
      <c r="H176" s="11">
        <f t="shared" ref="H176" si="317">H177+H178+H179+H180</f>
        <v>0</v>
      </c>
      <c r="I176" s="11">
        <f t="shared" ref="I176" si="318">I177+I178+I179+I180</f>
        <v>0</v>
      </c>
      <c r="J176" s="12" t="e">
        <f t="shared" si="296"/>
        <v>#DIV/0!</v>
      </c>
      <c r="K176" s="11">
        <f t="shared" ref="K176" si="319">K177+K178+K179+K180</f>
        <v>0</v>
      </c>
      <c r="L176" s="11">
        <f t="shared" ref="L176" si="320">L177+L178+L179+L180</f>
        <v>0</v>
      </c>
      <c r="M176" s="11">
        <f t="shared" ref="M176" si="321">M177+M178+M179+M180</f>
        <v>0</v>
      </c>
      <c r="N176" s="12" t="e">
        <f t="shared" si="300"/>
        <v>#DIV/0!</v>
      </c>
      <c r="O176" s="11">
        <f t="shared" ref="O176" si="322">O177+O178+O179+O180</f>
        <v>0</v>
      </c>
      <c r="P176" s="11">
        <f t="shared" ref="P176" si="323">P177+P178+P179+P180</f>
        <v>0</v>
      </c>
      <c r="Q176" s="11">
        <f t="shared" ref="Q176" si="324">Q177+Q178+Q179+Q180</f>
        <v>0</v>
      </c>
      <c r="R176" s="13" t="e">
        <f t="shared" si="304"/>
        <v>#DIV/0!</v>
      </c>
    </row>
    <row r="177" spans="1:18" x14ac:dyDescent="0.2">
      <c r="A177" s="17" t="s">
        <v>20</v>
      </c>
      <c r="B177" s="18"/>
      <c r="C177" s="20"/>
      <c r="D177" s="20"/>
      <c r="E177" s="20"/>
      <c r="F177" s="12" t="e">
        <f t="shared" si="292"/>
        <v>#DIV/0!</v>
      </c>
      <c r="G177" s="20"/>
      <c r="H177" s="20"/>
      <c r="I177" s="20"/>
      <c r="J177" s="12" t="e">
        <f t="shared" si="296"/>
        <v>#DIV/0!</v>
      </c>
      <c r="K177" s="20"/>
      <c r="L177" s="20"/>
      <c r="M177" s="20"/>
      <c r="N177" s="12" t="e">
        <f t="shared" si="300"/>
        <v>#DIV/0!</v>
      </c>
      <c r="O177" s="20"/>
      <c r="P177" s="20"/>
      <c r="Q177" s="20"/>
      <c r="R177" s="13" t="e">
        <f t="shared" si="304"/>
        <v>#DIV/0!</v>
      </c>
    </row>
    <row r="178" spans="1:18" x14ac:dyDescent="0.2">
      <c r="A178" s="17" t="s">
        <v>107</v>
      </c>
      <c r="B178" s="18"/>
      <c r="C178" s="20"/>
      <c r="D178" s="20"/>
      <c r="E178" s="20"/>
      <c r="F178" s="12" t="e">
        <f t="shared" si="292"/>
        <v>#DIV/0!</v>
      </c>
      <c r="G178" s="20"/>
      <c r="H178" s="20"/>
      <c r="I178" s="20"/>
      <c r="J178" s="12" t="e">
        <f t="shared" si="296"/>
        <v>#DIV/0!</v>
      </c>
      <c r="K178" s="20"/>
      <c r="L178" s="20"/>
      <c r="M178" s="20"/>
      <c r="N178" s="12" t="e">
        <f t="shared" si="300"/>
        <v>#DIV/0!</v>
      </c>
      <c r="O178" s="20"/>
      <c r="P178" s="20"/>
      <c r="Q178" s="20"/>
      <c r="R178" s="13" t="e">
        <f t="shared" si="304"/>
        <v>#DIV/0!</v>
      </c>
    </row>
    <row r="179" spans="1:18" x14ac:dyDescent="0.2">
      <c r="A179" s="17" t="s">
        <v>95</v>
      </c>
      <c r="B179" s="18"/>
      <c r="C179" s="20"/>
      <c r="D179" s="20"/>
      <c r="E179" s="20"/>
      <c r="F179" s="12" t="e">
        <f t="shared" si="292"/>
        <v>#DIV/0!</v>
      </c>
      <c r="G179" s="20"/>
      <c r="H179" s="20"/>
      <c r="I179" s="20"/>
      <c r="J179" s="12" t="e">
        <f t="shared" si="296"/>
        <v>#DIV/0!</v>
      </c>
      <c r="K179" s="20"/>
      <c r="L179" s="20"/>
      <c r="M179" s="20"/>
      <c r="N179" s="12" t="e">
        <f t="shared" si="300"/>
        <v>#DIV/0!</v>
      </c>
      <c r="O179" s="20"/>
      <c r="P179" s="20"/>
      <c r="Q179" s="20"/>
      <c r="R179" s="13" t="e">
        <f t="shared" si="304"/>
        <v>#DIV/0!</v>
      </c>
    </row>
    <row r="180" spans="1:18" x14ac:dyDescent="0.2">
      <c r="A180" s="17" t="s">
        <v>41</v>
      </c>
      <c r="B180" s="18"/>
      <c r="C180" s="20"/>
      <c r="D180" s="20"/>
      <c r="E180" s="20"/>
      <c r="F180" s="12" t="e">
        <f t="shared" si="292"/>
        <v>#DIV/0!</v>
      </c>
      <c r="G180" s="20"/>
      <c r="H180" s="20"/>
      <c r="I180" s="20"/>
      <c r="J180" s="12" t="e">
        <f t="shared" si="296"/>
        <v>#DIV/0!</v>
      </c>
      <c r="K180" s="20"/>
      <c r="L180" s="20"/>
      <c r="M180" s="20"/>
      <c r="N180" s="12" t="e">
        <f t="shared" si="300"/>
        <v>#DIV/0!</v>
      </c>
      <c r="O180" s="20"/>
      <c r="P180" s="20"/>
      <c r="Q180" s="20"/>
      <c r="R180" s="13" t="e">
        <f t="shared" si="304"/>
        <v>#DIV/0!</v>
      </c>
    </row>
    <row r="181" spans="1:18" ht="48" x14ac:dyDescent="0.2">
      <c r="A181" s="16" t="s">
        <v>109</v>
      </c>
      <c r="B181" s="19" t="e">
        <f>B170/B173</f>
        <v>#DIV/0!</v>
      </c>
      <c r="C181" s="19" t="e">
        <f>C170/C173</f>
        <v>#DIV/0!</v>
      </c>
      <c r="D181" s="20"/>
      <c r="E181" s="20"/>
      <c r="F181" s="12" t="e">
        <f t="shared" si="292"/>
        <v>#DIV/0!</v>
      </c>
      <c r="G181" s="19" t="e">
        <f>G170/G173</f>
        <v>#DIV/0!</v>
      </c>
      <c r="H181" s="20"/>
      <c r="I181" s="20"/>
      <c r="J181" s="12" t="e">
        <f t="shared" si="296"/>
        <v>#DIV/0!</v>
      </c>
      <c r="K181" s="19" t="e">
        <f>K170/K173</f>
        <v>#DIV/0!</v>
      </c>
      <c r="L181" s="20"/>
      <c r="M181" s="20"/>
      <c r="N181" s="12" t="e">
        <f t="shared" si="300"/>
        <v>#DIV/0!</v>
      </c>
      <c r="O181" s="19" t="e">
        <f>O170/O173</f>
        <v>#DIV/0!</v>
      </c>
      <c r="P181" s="20"/>
      <c r="Q181" s="20"/>
      <c r="R181" s="13" t="e">
        <f t="shared" si="304"/>
        <v>#DIV/0!</v>
      </c>
    </row>
    <row r="182" spans="1:18" ht="48" x14ac:dyDescent="0.2">
      <c r="A182" s="16" t="s">
        <v>110</v>
      </c>
      <c r="B182" s="19" t="e">
        <f>B170/B178</f>
        <v>#DIV/0!</v>
      </c>
      <c r="C182" s="19" t="e">
        <f>C170/C178</f>
        <v>#DIV/0!</v>
      </c>
      <c r="D182" s="20"/>
      <c r="E182" s="20"/>
      <c r="F182" s="12" t="e">
        <f t="shared" si="292"/>
        <v>#DIV/0!</v>
      </c>
      <c r="G182" s="19" t="e">
        <f>G170/G178</f>
        <v>#DIV/0!</v>
      </c>
      <c r="H182" s="20"/>
      <c r="I182" s="20"/>
      <c r="J182" s="12" t="e">
        <f t="shared" si="296"/>
        <v>#DIV/0!</v>
      </c>
      <c r="K182" s="19" t="e">
        <f>K170/K178</f>
        <v>#DIV/0!</v>
      </c>
      <c r="L182" s="20"/>
      <c r="M182" s="20"/>
      <c r="N182" s="12" t="e">
        <f t="shared" si="300"/>
        <v>#DIV/0!</v>
      </c>
      <c r="O182" s="19" t="e">
        <f>O170/O178</f>
        <v>#DIV/0!</v>
      </c>
      <c r="P182" s="20"/>
      <c r="Q182" s="20"/>
      <c r="R182" s="13" t="e">
        <f t="shared" si="304"/>
        <v>#DIV/0!</v>
      </c>
    </row>
    <row r="183" spans="1:18" ht="24" x14ac:dyDescent="0.2">
      <c r="A183" s="16" t="s">
        <v>21</v>
      </c>
      <c r="B183" s="19"/>
      <c r="C183" s="19"/>
      <c r="D183" s="20"/>
      <c r="E183" s="20"/>
      <c r="F183" s="12" t="e">
        <f t="shared" si="292"/>
        <v>#DIV/0!</v>
      </c>
      <c r="G183" s="19"/>
      <c r="H183" s="20"/>
      <c r="I183" s="20"/>
      <c r="J183" s="12" t="e">
        <f t="shared" si="296"/>
        <v>#DIV/0!</v>
      </c>
      <c r="K183" s="19"/>
      <c r="L183" s="20"/>
      <c r="M183" s="20"/>
      <c r="N183" s="12" t="e">
        <f t="shared" si="300"/>
        <v>#DIV/0!</v>
      </c>
      <c r="O183" s="19"/>
      <c r="P183" s="20"/>
      <c r="Q183" s="20"/>
      <c r="R183" s="13" t="e">
        <f t="shared" si="304"/>
        <v>#DIV/0!</v>
      </c>
    </row>
    <row r="184" spans="1:18" ht="36.75" customHeight="1" x14ac:dyDescent="0.2">
      <c r="A184" s="16" t="s">
        <v>111</v>
      </c>
      <c r="B184" s="19" t="e">
        <f>B183/B170</f>
        <v>#DIV/0!</v>
      </c>
      <c r="C184" s="19" t="e">
        <f>C183/C170</f>
        <v>#DIV/0!</v>
      </c>
      <c r="D184" s="20"/>
      <c r="E184" s="20"/>
      <c r="F184" s="12" t="e">
        <f t="shared" si="292"/>
        <v>#DIV/0!</v>
      </c>
      <c r="G184" s="19" t="e">
        <f>G183/G170</f>
        <v>#DIV/0!</v>
      </c>
      <c r="H184" s="20"/>
      <c r="I184" s="20"/>
      <c r="J184" s="12" t="e">
        <f t="shared" si="296"/>
        <v>#DIV/0!</v>
      </c>
      <c r="K184" s="19" t="e">
        <f>K183/K170</f>
        <v>#DIV/0!</v>
      </c>
      <c r="L184" s="20"/>
      <c r="M184" s="20"/>
      <c r="N184" s="12" t="e">
        <f t="shared" si="300"/>
        <v>#DIV/0!</v>
      </c>
      <c r="O184" s="19" t="e">
        <f>O183/O170</f>
        <v>#DIV/0!</v>
      </c>
      <c r="P184" s="20"/>
      <c r="Q184" s="20"/>
      <c r="R184" s="13" t="e">
        <f t="shared" si="304"/>
        <v>#DIV/0!</v>
      </c>
    </row>
    <row r="185" spans="1:18" s="38" customFormat="1" ht="12" customHeight="1" x14ac:dyDescent="0.2">
      <c r="A185" s="10" t="s">
        <v>112</v>
      </c>
      <c r="B185" s="11">
        <f>B186+B187+B188+B189</f>
        <v>0</v>
      </c>
      <c r="C185" s="11">
        <f t="shared" ref="C185:E185" si="325">C186+C187+C188+C189</f>
        <v>0</v>
      </c>
      <c r="D185" s="11">
        <f t="shared" si="325"/>
        <v>0</v>
      </c>
      <c r="E185" s="11">
        <f t="shared" si="325"/>
        <v>0</v>
      </c>
      <c r="F185" s="12" t="e">
        <f t="shared" si="292"/>
        <v>#DIV/0!</v>
      </c>
      <c r="G185" s="11">
        <f t="shared" ref="G185" si="326">G186+G187+G188+G189</f>
        <v>0</v>
      </c>
      <c r="H185" s="11">
        <f t="shared" ref="H185" si="327">H186+H187+H188+H189</f>
        <v>0</v>
      </c>
      <c r="I185" s="11">
        <f t="shared" ref="I185" si="328">I186+I187+I188+I189</f>
        <v>0</v>
      </c>
      <c r="J185" s="12" t="e">
        <f t="shared" si="296"/>
        <v>#DIV/0!</v>
      </c>
      <c r="K185" s="11">
        <f t="shared" ref="K185" si="329">K186+K187+K188+K189</f>
        <v>0</v>
      </c>
      <c r="L185" s="11">
        <f t="shared" ref="L185" si="330">L186+L187+L188+L189</f>
        <v>0</v>
      </c>
      <c r="M185" s="11">
        <f t="shared" ref="M185" si="331">M186+M187+M188+M189</f>
        <v>0</v>
      </c>
      <c r="N185" s="12" t="e">
        <f t="shared" si="300"/>
        <v>#DIV/0!</v>
      </c>
      <c r="O185" s="11">
        <f t="shared" ref="O185" si="332">O186+O187+O188+O189</f>
        <v>0</v>
      </c>
      <c r="P185" s="11">
        <f t="shared" ref="P185" si="333">P186+P187+P188+P189</f>
        <v>0</v>
      </c>
      <c r="Q185" s="11">
        <f t="shared" ref="Q185" si="334">Q186+Q187+Q188+Q189</f>
        <v>0</v>
      </c>
      <c r="R185" s="13" t="e">
        <f t="shared" si="304"/>
        <v>#DIV/0!</v>
      </c>
    </row>
    <row r="186" spans="1:18" x14ac:dyDescent="0.2">
      <c r="A186" s="17" t="s">
        <v>48</v>
      </c>
      <c r="B186" s="18"/>
      <c r="C186" s="18"/>
      <c r="D186" s="20"/>
      <c r="E186" s="20"/>
      <c r="F186" s="12" t="e">
        <f t="shared" si="292"/>
        <v>#DIV/0!</v>
      </c>
      <c r="G186" s="18"/>
      <c r="H186" s="20"/>
      <c r="I186" s="20"/>
      <c r="J186" s="12" t="e">
        <f t="shared" si="296"/>
        <v>#DIV/0!</v>
      </c>
      <c r="K186" s="18"/>
      <c r="L186" s="20"/>
      <c r="M186" s="20"/>
      <c r="N186" s="12" t="e">
        <f t="shared" si="300"/>
        <v>#DIV/0!</v>
      </c>
      <c r="O186" s="18"/>
      <c r="P186" s="20"/>
      <c r="Q186" s="20"/>
      <c r="R186" s="13" t="e">
        <f t="shared" si="304"/>
        <v>#DIV/0!</v>
      </c>
    </row>
    <row r="187" spans="1:18" x14ac:dyDescent="0.2">
      <c r="A187" s="17" t="s">
        <v>113</v>
      </c>
      <c r="B187" s="18"/>
      <c r="C187" s="18"/>
      <c r="D187" s="20"/>
      <c r="E187" s="20"/>
      <c r="F187" s="12" t="e">
        <f t="shared" si="292"/>
        <v>#DIV/0!</v>
      </c>
      <c r="G187" s="18"/>
      <c r="H187" s="20"/>
      <c r="I187" s="20"/>
      <c r="J187" s="12" t="e">
        <f t="shared" si="296"/>
        <v>#DIV/0!</v>
      </c>
      <c r="K187" s="18"/>
      <c r="L187" s="20"/>
      <c r="M187" s="20"/>
      <c r="N187" s="12" t="e">
        <f t="shared" si="300"/>
        <v>#DIV/0!</v>
      </c>
      <c r="O187" s="18"/>
      <c r="P187" s="20"/>
      <c r="Q187" s="20"/>
      <c r="R187" s="13" t="e">
        <f t="shared" si="304"/>
        <v>#DIV/0!</v>
      </c>
    </row>
    <row r="188" spans="1:18" x14ac:dyDescent="0.2">
      <c r="A188" s="17" t="s">
        <v>114</v>
      </c>
      <c r="B188" s="18"/>
      <c r="C188" s="18"/>
      <c r="D188" s="20"/>
      <c r="E188" s="20"/>
      <c r="F188" s="12" t="e">
        <f t="shared" si="292"/>
        <v>#DIV/0!</v>
      </c>
      <c r="G188" s="18"/>
      <c r="H188" s="20"/>
      <c r="I188" s="20"/>
      <c r="J188" s="12" t="e">
        <f t="shared" si="296"/>
        <v>#DIV/0!</v>
      </c>
      <c r="K188" s="18"/>
      <c r="L188" s="20"/>
      <c r="M188" s="20"/>
      <c r="N188" s="12" t="e">
        <f t="shared" si="300"/>
        <v>#DIV/0!</v>
      </c>
      <c r="O188" s="18"/>
      <c r="P188" s="20"/>
      <c r="Q188" s="20"/>
      <c r="R188" s="13" t="e">
        <f t="shared" si="304"/>
        <v>#DIV/0!</v>
      </c>
    </row>
    <row r="189" spans="1:18" x14ac:dyDescent="0.2">
      <c r="A189" s="17" t="s">
        <v>50</v>
      </c>
      <c r="B189" s="18"/>
      <c r="C189" s="18"/>
      <c r="D189" s="20"/>
      <c r="E189" s="20"/>
      <c r="F189" s="12" t="e">
        <f t="shared" si="292"/>
        <v>#DIV/0!</v>
      </c>
      <c r="G189" s="18"/>
      <c r="H189" s="20"/>
      <c r="I189" s="20"/>
      <c r="J189" s="12" t="e">
        <f t="shared" si="296"/>
        <v>#DIV/0!</v>
      </c>
      <c r="K189" s="18"/>
      <c r="L189" s="20"/>
      <c r="M189" s="20"/>
      <c r="N189" s="12" t="e">
        <f t="shared" si="300"/>
        <v>#DIV/0!</v>
      </c>
      <c r="O189" s="18"/>
      <c r="P189" s="20"/>
      <c r="Q189" s="20"/>
      <c r="R189" s="13" t="e">
        <f t="shared" si="304"/>
        <v>#DIV/0!</v>
      </c>
    </row>
    <row r="190" spans="1:18" ht="36" x14ac:dyDescent="0.2">
      <c r="A190" s="16" t="s">
        <v>22</v>
      </c>
      <c r="B190" s="19" t="e">
        <f>((B185-B187)/B185)*100</f>
        <v>#DIV/0!</v>
      </c>
      <c r="C190" s="19" t="e">
        <f>((C185-C187)/C185)*100</f>
        <v>#DIV/0!</v>
      </c>
      <c r="D190" s="20"/>
      <c r="E190" s="20"/>
      <c r="F190" s="12" t="e">
        <f t="shared" si="292"/>
        <v>#DIV/0!</v>
      </c>
      <c r="G190" s="19" t="e">
        <f>((G185-G187)/G185)*100</f>
        <v>#DIV/0!</v>
      </c>
      <c r="H190" s="20"/>
      <c r="I190" s="20"/>
      <c r="J190" s="12" t="e">
        <f t="shared" si="296"/>
        <v>#DIV/0!</v>
      </c>
      <c r="K190" s="19" t="e">
        <f>((K185-K187)/K185)*100</f>
        <v>#DIV/0!</v>
      </c>
      <c r="L190" s="20"/>
      <c r="M190" s="20"/>
      <c r="N190" s="12" t="e">
        <f t="shared" si="300"/>
        <v>#DIV/0!</v>
      </c>
      <c r="O190" s="19" t="e">
        <f>((O185-O187)/O185)*100</f>
        <v>#DIV/0!</v>
      </c>
      <c r="P190" s="20"/>
      <c r="Q190" s="20"/>
      <c r="R190" s="13" t="e">
        <f t="shared" si="304"/>
        <v>#DIV/0!</v>
      </c>
    </row>
    <row r="191" spans="1:18" ht="36" x14ac:dyDescent="0.2">
      <c r="A191" s="16" t="s">
        <v>115</v>
      </c>
      <c r="B191" s="19" t="e">
        <f>B185/B170</f>
        <v>#DIV/0!</v>
      </c>
      <c r="C191" s="19" t="e">
        <f>C185/C170</f>
        <v>#DIV/0!</v>
      </c>
      <c r="D191" s="20"/>
      <c r="E191" s="20"/>
      <c r="F191" s="12" t="e">
        <f t="shared" si="292"/>
        <v>#DIV/0!</v>
      </c>
      <c r="G191" s="19" t="e">
        <f>G185/G170</f>
        <v>#DIV/0!</v>
      </c>
      <c r="H191" s="20"/>
      <c r="I191" s="20"/>
      <c r="J191" s="12" t="e">
        <f t="shared" si="296"/>
        <v>#DIV/0!</v>
      </c>
      <c r="K191" s="19" t="e">
        <f>K185/K170</f>
        <v>#DIV/0!</v>
      </c>
      <c r="L191" s="20"/>
      <c r="M191" s="20"/>
      <c r="N191" s="12" t="e">
        <f t="shared" si="300"/>
        <v>#DIV/0!</v>
      </c>
      <c r="O191" s="19" t="e">
        <f>O185/O170</f>
        <v>#DIV/0!</v>
      </c>
      <c r="P191" s="20"/>
      <c r="Q191" s="20"/>
      <c r="R191" s="13" t="e">
        <f t="shared" si="304"/>
        <v>#DIV/0!</v>
      </c>
    </row>
    <row r="192" spans="1:18" x14ac:dyDescent="0.2">
      <c r="A192" s="14" t="s">
        <v>23</v>
      </c>
      <c r="B192" s="15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1"/>
    </row>
    <row r="193" spans="1:18" s="38" customFormat="1" x14ac:dyDescent="0.2">
      <c r="A193" s="10" t="s">
        <v>116</v>
      </c>
      <c r="B193" s="11">
        <f>B194+B195+B196</f>
        <v>0</v>
      </c>
      <c r="C193" s="11">
        <f t="shared" ref="C193:E193" si="335">C194+C195+C196</f>
        <v>0</v>
      </c>
      <c r="D193" s="11">
        <f t="shared" si="335"/>
        <v>0</v>
      </c>
      <c r="E193" s="11">
        <f t="shared" si="335"/>
        <v>0</v>
      </c>
      <c r="F193" s="12" t="e">
        <f t="shared" ref="F193:F220" si="336">C193/B193*100</f>
        <v>#DIV/0!</v>
      </c>
      <c r="G193" s="11">
        <f t="shared" ref="G193" si="337">G194+G195+G196</f>
        <v>0</v>
      </c>
      <c r="H193" s="11">
        <f t="shared" ref="H193" si="338">H194+H195+H196</f>
        <v>0</v>
      </c>
      <c r="I193" s="11">
        <f t="shared" ref="I193" si="339">I194+I195+I196</f>
        <v>0</v>
      </c>
      <c r="J193" s="12" t="e">
        <f t="shared" ref="J193:J220" si="340">G193/C193*100</f>
        <v>#DIV/0!</v>
      </c>
      <c r="K193" s="11">
        <f t="shared" ref="K193" si="341">K194+K195+K196</f>
        <v>0</v>
      </c>
      <c r="L193" s="11">
        <f t="shared" ref="L193" si="342">L194+L195+L196</f>
        <v>0</v>
      </c>
      <c r="M193" s="11">
        <f t="shared" ref="M193" si="343">M194+M195+M196</f>
        <v>0</v>
      </c>
      <c r="N193" s="12" t="e">
        <f t="shared" ref="N193:N220" si="344">K193/G193*100</f>
        <v>#DIV/0!</v>
      </c>
      <c r="O193" s="11">
        <f t="shared" ref="O193" si="345">O194+O195+O196</f>
        <v>0</v>
      </c>
      <c r="P193" s="11">
        <f t="shared" ref="P193" si="346">P194+P195+P196</f>
        <v>0</v>
      </c>
      <c r="Q193" s="11">
        <f t="shared" ref="Q193" si="347">Q194+Q195+Q196</f>
        <v>0</v>
      </c>
      <c r="R193" s="13" t="e">
        <f t="shared" ref="R193:R220" si="348">O193/K193*100</f>
        <v>#DIV/0!</v>
      </c>
    </row>
    <row r="194" spans="1:18" x14ac:dyDescent="0.2">
      <c r="A194" s="17" t="s">
        <v>36</v>
      </c>
      <c r="B194" s="18"/>
      <c r="C194" s="20"/>
      <c r="D194" s="20"/>
      <c r="E194" s="20"/>
      <c r="F194" s="12" t="e">
        <f t="shared" si="336"/>
        <v>#DIV/0!</v>
      </c>
      <c r="G194" s="20"/>
      <c r="H194" s="20"/>
      <c r="I194" s="20"/>
      <c r="J194" s="12" t="e">
        <f t="shared" si="340"/>
        <v>#DIV/0!</v>
      </c>
      <c r="K194" s="20"/>
      <c r="L194" s="20"/>
      <c r="M194" s="20"/>
      <c r="N194" s="12" t="e">
        <f t="shared" si="344"/>
        <v>#DIV/0!</v>
      </c>
      <c r="O194" s="20"/>
      <c r="P194" s="20"/>
      <c r="Q194" s="20"/>
      <c r="R194" s="13" t="e">
        <f t="shared" si="348"/>
        <v>#DIV/0!</v>
      </c>
    </row>
    <row r="195" spans="1:18" x14ac:dyDescent="0.2">
      <c r="A195" s="17" t="s">
        <v>37</v>
      </c>
      <c r="B195" s="18"/>
      <c r="C195" s="20"/>
      <c r="D195" s="20"/>
      <c r="E195" s="20"/>
      <c r="F195" s="12" t="e">
        <f t="shared" si="336"/>
        <v>#DIV/0!</v>
      </c>
      <c r="G195" s="20"/>
      <c r="H195" s="20"/>
      <c r="I195" s="20"/>
      <c r="J195" s="12" t="e">
        <f t="shared" si="340"/>
        <v>#DIV/0!</v>
      </c>
      <c r="K195" s="20"/>
      <c r="L195" s="20"/>
      <c r="M195" s="20"/>
      <c r="N195" s="12" t="e">
        <f t="shared" si="344"/>
        <v>#DIV/0!</v>
      </c>
      <c r="O195" s="20"/>
      <c r="P195" s="20"/>
      <c r="Q195" s="20"/>
      <c r="R195" s="13" t="e">
        <f t="shared" si="348"/>
        <v>#DIV/0!</v>
      </c>
    </row>
    <row r="196" spans="1:18" x14ac:dyDescent="0.2">
      <c r="A196" s="17" t="s">
        <v>38</v>
      </c>
      <c r="B196" s="18"/>
      <c r="C196" s="20"/>
      <c r="D196" s="20"/>
      <c r="E196" s="20"/>
      <c r="F196" s="12" t="e">
        <f t="shared" si="336"/>
        <v>#DIV/0!</v>
      </c>
      <c r="G196" s="20"/>
      <c r="H196" s="20"/>
      <c r="I196" s="20"/>
      <c r="J196" s="12" t="e">
        <f t="shared" si="340"/>
        <v>#DIV/0!</v>
      </c>
      <c r="K196" s="20"/>
      <c r="L196" s="20"/>
      <c r="M196" s="20"/>
      <c r="N196" s="12" t="e">
        <f t="shared" si="344"/>
        <v>#DIV/0!</v>
      </c>
      <c r="O196" s="20"/>
      <c r="P196" s="20"/>
      <c r="Q196" s="20"/>
      <c r="R196" s="13" t="e">
        <f t="shared" si="348"/>
        <v>#DIV/0!</v>
      </c>
    </row>
    <row r="197" spans="1:18" ht="24" x14ac:dyDescent="0.2">
      <c r="A197" s="16" t="s">
        <v>117</v>
      </c>
      <c r="B197" s="19"/>
      <c r="C197" s="20"/>
      <c r="D197" s="20"/>
      <c r="E197" s="20"/>
      <c r="F197" s="12" t="e">
        <f t="shared" si="336"/>
        <v>#DIV/0!</v>
      </c>
      <c r="G197" s="20"/>
      <c r="H197" s="20"/>
      <c r="I197" s="20"/>
      <c r="J197" s="12" t="e">
        <f t="shared" si="340"/>
        <v>#DIV/0!</v>
      </c>
      <c r="K197" s="20"/>
      <c r="L197" s="20"/>
      <c r="M197" s="20"/>
      <c r="N197" s="12" t="e">
        <f t="shared" si="344"/>
        <v>#DIV/0!</v>
      </c>
      <c r="O197" s="20"/>
      <c r="P197" s="20"/>
      <c r="Q197" s="20"/>
      <c r="R197" s="13" t="e">
        <f t="shared" si="348"/>
        <v>#DIV/0!</v>
      </c>
    </row>
    <row r="198" spans="1:18" ht="24" x14ac:dyDescent="0.2">
      <c r="A198" s="17" t="s">
        <v>118</v>
      </c>
      <c r="B198" s="18"/>
      <c r="C198" s="20"/>
      <c r="D198" s="20"/>
      <c r="E198" s="20"/>
      <c r="F198" s="12" t="e">
        <f t="shared" si="336"/>
        <v>#DIV/0!</v>
      </c>
      <c r="G198" s="20"/>
      <c r="H198" s="20"/>
      <c r="I198" s="20"/>
      <c r="J198" s="12" t="e">
        <f t="shared" si="340"/>
        <v>#DIV/0!</v>
      </c>
      <c r="K198" s="20"/>
      <c r="L198" s="20"/>
      <c r="M198" s="20"/>
      <c r="N198" s="12" t="e">
        <f t="shared" si="344"/>
        <v>#DIV/0!</v>
      </c>
      <c r="O198" s="20"/>
      <c r="P198" s="20"/>
      <c r="Q198" s="20"/>
      <c r="R198" s="13" t="e">
        <f t="shared" si="348"/>
        <v>#DIV/0!</v>
      </c>
    </row>
    <row r="199" spans="1:18" s="38" customFormat="1" x14ac:dyDescent="0.2">
      <c r="A199" s="10" t="s">
        <v>119</v>
      </c>
      <c r="B199" s="11">
        <f>B200+B201+B202+B203</f>
        <v>0</v>
      </c>
      <c r="C199" s="11">
        <f t="shared" ref="C199:E199" si="349">C200+C201+C202+C203</f>
        <v>0</v>
      </c>
      <c r="D199" s="11">
        <f t="shared" si="349"/>
        <v>0</v>
      </c>
      <c r="E199" s="11">
        <f t="shared" si="349"/>
        <v>0</v>
      </c>
      <c r="F199" s="12" t="e">
        <f t="shared" si="336"/>
        <v>#DIV/0!</v>
      </c>
      <c r="G199" s="11">
        <f t="shared" ref="G199" si="350">G200+G201+G202+G203</f>
        <v>0</v>
      </c>
      <c r="H199" s="11">
        <f t="shared" ref="H199" si="351">H200+H201+H202+H203</f>
        <v>0</v>
      </c>
      <c r="I199" s="11">
        <f t="shared" ref="I199" si="352">I200+I201+I202+I203</f>
        <v>0</v>
      </c>
      <c r="J199" s="12" t="e">
        <f t="shared" si="340"/>
        <v>#DIV/0!</v>
      </c>
      <c r="K199" s="11">
        <f t="shared" ref="K199" si="353">K200+K201+K202+K203</f>
        <v>0</v>
      </c>
      <c r="L199" s="11">
        <f t="shared" ref="L199" si="354">L200+L201+L202+L203</f>
        <v>0</v>
      </c>
      <c r="M199" s="11">
        <f t="shared" ref="M199" si="355">M200+M201+M202+M203</f>
        <v>0</v>
      </c>
      <c r="N199" s="12" t="e">
        <f t="shared" si="344"/>
        <v>#DIV/0!</v>
      </c>
      <c r="O199" s="11">
        <f t="shared" ref="O199" si="356">O200+O201+O202+O203</f>
        <v>0</v>
      </c>
      <c r="P199" s="11">
        <f t="shared" ref="P199" si="357">P200+P201+P202+P203</f>
        <v>0</v>
      </c>
      <c r="Q199" s="11">
        <f t="shared" ref="Q199" si="358">Q200+Q201+Q202+Q203</f>
        <v>0</v>
      </c>
      <c r="R199" s="13" t="e">
        <f t="shared" si="348"/>
        <v>#DIV/0!</v>
      </c>
    </row>
    <row r="200" spans="1:18" x14ac:dyDescent="0.2">
      <c r="A200" s="17" t="s">
        <v>20</v>
      </c>
      <c r="B200" s="18"/>
      <c r="C200" s="20"/>
      <c r="D200" s="20"/>
      <c r="E200" s="20"/>
      <c r="F200" s="12" t="e">
        <f t="shared" si="336"/>
        <v>#DIV/0!</v>
      </c>
      <c r="G200" s="20"/>
      <c r="H200" s="20"/>
      <c r="I200" s="20"/>
      <c r="J200" s="12" t="e">
        <f t="shared" si="340"/>
        <v>#DIV/0!</v>
      </c>
      <c r="K200" s="20"/>
      <c r="L200" s="20"/>
      <c r="M200" s="20"/>
      <c r="N200" s="12" t="e">
        <f t="shared" si="344"/>
        <v>#DIV/0!</v>
      </c>
      <c r="O200" s="20"/>
      <c r="P200" s="20"/>
      <c r="Q200" s="20"/>
      <c r="R200" s="13" t="e">
        <f t="shared" si="348"/>
        <v>#DIV/0!</v>
      </c>
    </row>
    <row r="201" spans="1:18" x14ac:dyDescent="0.2">
      <c r="A201" s="17" t="s">
        <v>120</v>
      </c>
      <c r="B201" s="18"/>
      <c r="C201" s="20"/>
      <c r="D201" s="20"/>
      <c r="E201" s="20"/>
      <c r="F201" s="12" t="e">
        <f t="shared" si="336"/>
        <v>#DIV/0!</v>
      </c>
      <c r="G201" s="20"/>
      <c r="H201" s="20"/>
      <c r="I201" s="20"/>
      <c r="J201" s="12" t="e">
        <f t="shared" si="340"/>
        <v>#DIV/0!</v>
      </c>
      <c r="K201" s="20"/>
      <c r="L201" s="20"/>
      <c r="M201" s="20"/>
      <c r="N201" s="12" t="e">
        <f t="shared" si="344"/>
        <v>#DIV/0!</v>
      </c>
      <c r="O201" s="20"/>
      <c r="P201" s="20"/>
      <c r="Q201" s="20"/>
      <c r="R201" s="13" t="e">
        <f t="shared" si="348"/>
        <v>#DIV/0!</v>
      </c>
    </row>
    <row r="202" spans="1:18" x14ac:dyDescent="0.2">
      <c r="A202" s="17" t="s">
        <v>95</v>
      </c>
      <c r="B202" s="18"/>
      <c r="C202" s="20"/>
      <c r="D202" s="20"/>
      <c r="E202" s="20"/>
      <c r="F202" s="12" t="e">
        <f t="shared" si="336"/>
        <v>#DIV/0!</v>
      </c>
      <c r="G202" s="20"/>
      <c r="H202" s="20"/>
      <c r="I202" s="20"/>
      <c r="J202" s="12" t="e">
        <f t="shared" si="340"/>
        <v>#DIV/0!</v>
      </c>
      <c r="K202" s="20"/>
      <c r="L202" s="20"/>
      <c r="M202" s="20"/>
      <c r="N202" s="12" t="e">
        <f t="shared" si="344"/>
        <v>#DIV/0!</v>
      </c>
      <c r="O202" s="20"/>
      <c r="P202" s="20"/>
      <c r="Q202" s="20"/>
      <c r="R202" s="13" t="e">
        <f t="shared" si="348"/>
        <v>#DIV/0!</v>
      </c>
    </row>
    <row r="203" spans="1:18" x14ac:dyDescent="0.2">
      <c r="A203" s="17" t="s">
        <v>41</v>
      </c>
      <c r="B203" s="18"/>
      <c r="C203" s="20"/>
      <c r="D203" s="20"/>
      <c r="E203" s="20"/>
      <c r="F203" s="12" t="e">
        <f t="shared" si="336"/>
        <v>#DIV/0!</v>
      </c>
      <c r="G203" s="20"/>
      <c r="H203" s="20"/>
      <c r="I203" s="20"/>
      <c r="J203" s="12" t="e">
        <f t="shared" si="340"/>
        <v>#DIV/0!</v>
      </c>
      <c r="K203" s="20"/>
      <c r="L203" s="20"/>
      <c r="M203" s="20"/>
      <c r="N203" s="12" t="e">
        <f t="shared" si="344"/>
        <v>#DIV/0!</v>
      </c>
      <c r="O203" s="20"/>
      <c r="P203" s="20"/>
      <c r="Q203" s="20"/>
      <c r="R203" s="13" t="e">
        <f t="shared" si="348"/>
        <v>#DIV/0!</v>
      </c>
    </row>
    <row r="204" spans="1:18" s="38" customFormat="1" ht="24" x14ac:dyDescent="0.2">
      <c r="A204" s="10" t="s">
        <v>121</v>
      </c>
      <c r="B204" s="11">
        <f>B205+B206+B207+B208</f>
        <v>0</v>
      </c>
      <c r="C204" s="11">
        <f t="shared" ref="C204:E204" si="359">C205+C206+C207+C208</f>
        <v>0</v>
      </c>
      <c r="D204" s="11">
        <f t="shared" si="359"/>
        <v>0</v>
      </c>
      <c r="E204" s="11">
        <f t="shared" si="359"/>
        <v>0</v>
      </c>
      <c r="F204" s="12" t="e">
        <f t="shared" si="336"/>
        <v>#DIV/0!</v>
      </c>
      <c r="G204" s="11">
        <f t="shared" ref="G204" si="360">G205+G206+G207+G208</f>
        <v>0</v>
      </c>
      <c r="H204" s="11">
        <f t="shared" ref="H204" si="361">H205+H206+H207+H208</f>
        <v>0</v>
      </c>
      <c r="I204" s="11">
        <f t="shared" ref="I204" si="362">I205+I206+I207+I208</f>
        <v>0</v>
      </c>
      <c r="J204" s="12" t="e">
        <f t="shared" si="340"/>
        <v>#DIV/0!</v>
      </c>
      <c r="K204" s="11">
        <f t="shared" ref="K204" si="363">K205+K206+K207+K208</f>
        <v>0</v>
      </c>
      <c r="L204" s="11">
        <f t="shared" ref="L204" si="364">L205+L206+L207+L208</f>
        <v>0</v>
      </c>
      <c r="M204" s="11">
        <f t="shared" ref="M204" si="365">M205+M206+M207+M208</f>
        <v>0</v>
      </c>
      <c r="N204" s="12" t="e">
        <f t="shared" si="344"/>
        <v>#DIV/0!</v>
      </c>
      <c r="O204" s="11">
        <f t="shared" ref="O204" si="366">O205+O206+O207+O208</f>
        <v>0</v>
      </c>
      <c r="P204" s="11">
        <f t="shared" ref="P204" si="367">P205+P206+P207+P208</f>
        <v>0</v>
      </c>
      <c r="Q204" s="11">
        <f t="shared" ref="Q204" si="368">Q205+Q206+Q207+Q208</f>
        <v>0</v>
      </c>
      <c r="R204" s="13" t="e">
        <f t="shared" si="348"/>
        <v>#DIV/0!</v>
      </c>
    </row>
    <row r="205" spans="1:18" x14ac:dyDescent="0.2">
      <c r="A205" s="17" t="s">
        <v>20</v>
      </c>
      <c r="B205" s="18"/>
      <c r="C205" s="20"/>
      <c r="D205" s="20"/>
      <c r="E205" s="20"/>
      <c r="F205" s="12" t="e">
        <f t="shared" si="336"/>
        <v>#DIV/0!</v>
      </c>
      <c r="G205" s="20"/>
      <c r="H205" s="20"/>
      <c r="I205" s="20"/>
      <c r="J205" s="12" t="e">
        <f t="shared" si="340"/>
        <v>#DIV/0!</v>
      </c>
      <c r="K205" s="20"/>
      <c r="L205" s="20"/>
      <c r="M205" s="20"/>
      <c r="N205" s="12" t="e">
        <f t="shared" si="344"/>
        <v>#DIV/0!</v>
      </c>
      <c r="O205" s="20"/>
      <c r="P205" s="20"/>
      <c r="Q205" s="20"/>
      <c r="R205" s="13" t="e">
        <f t="shared" si="348"/>
        <v>#DIV/0!</v>
      </c>
    </row>
    <row r="206" spans="1:18" x14ac:dyDescent="0.2">
      <c r="A206" s="17" t="s">
        <v>120</v>
      </c>
      <c r="B206" s="18"/>
      <c r="C206" s="20"/>
      <c r="D206" s="20"/>
      <c r="E206" s="20"/>
      <c r="F206" s="12" t="e">
        <f t="shared" si="336"/>
        <v>#DIV/0!</v>
      </c>
      <c r="G206" s="20"/>
      <c r="H206" s="20"/>
      <c r="I206" s="20"/>
      <c r="J206" s="12" t="e">
        <f t="shared" si="340"/>
        <v>#DIV/0!</v>
      </c>
      <c r="K206" s="20"/>
      <c r="L206" s="20"/>
      <c r="M206" s="20"/>
      <c r="N206" s="12" t="e">
        <f t="shared" si="344"/>
        <v>#DIV/0!</v>
      </c>
      <c r="O206" s="20"/>
      <c r="P206" s="20"/>
      <c r="Q206" s="20"/>
      <c r="R206" s="13" t="e">
        <f t="shared" si="348"/>
        <v>#DIV/0!</v>
      </c>
    </row>
    <row r="207" spans="1:18" x14ac:dyDescent="0.2">
      <c r="A207" s="17" t="s">
        <v>95</v>
      </c>
      <c r="B207" s="18"/>
      <c r="C207" s="20"/>
      <c r="D207" s="20"/>
      <c r="E207" s="20"/>
      <c r="F207" s="12" t="e">
        <f t="shared" si="336"/>
        <v>#DIV/0!</v>
      </c>
      <c r="G207" s="20"/>
      <c r="H207" s="20"/>
      <c r="I207" s="20"/>
      <c r="J207" s="12" t="e">
        <f t="shared" si="340"/>
        <v>#DIV/0!</v>
      </c>
      <c r="K207" s="20"/>
      <c r="L207" s="20"/>
      <c r="M207" s="20"/>
      <c r="N207" s="12" t="e">
        <f t="shared" si="344"/>
        <v>#DIV/0!</v>
      </c>
      <c r="O207" s="20"/>
      <c r="P207" s="20"/>
      <c r="Q207" s="20"/>
      <c r="R207" s="13" t="e">
        <f t="shared" si="348"/>
        <v>#DIV/0!</v>
      </c>
    </row>
    <row r="208" spans="1:18" x14ac:dyDescent="0.2">
      <c r="A208" s="17" t="s">
        <v>41</v>
      </c>
      <c r="B208" s="18"/>
      <c r="C208" s="20"/>
      <c r="D208" s="20"/>
      <c r="E208" s="20"/>
      <c r="F208" s="12" t="e">
        <f t="shared" si="336"/>
        <v>#DIV/0!</v>
      </c>
      <c r="G208" s="20"/>
      <c r="H208" s="20"/>
      <c r="I208" s="20"/>
      <c r="J208" s="12" t="e">
        <f t="shared" si="340"/>
        <v>#DIV/0!</v>
      </c>
      <c r="K208" s="20"/>
      <c r="L208" s="20"/>
      <c r="M208" s="20"/>
      <c r="N208" s="12" t="e">
        <f t="shared" si="344"/>
        <v>#DIV/0!</v>
      </c>
      <c r="O208" s="20"/>
      <c r="P208" s="20"/>
      <c r="Q208" s="20"/>
      <c r="R208" s="13" t="e">
        <f t="shared" si="348"/>
        <v>#DIV/0!</v>
      </c>
    </row>
    <row r="209" spans="1:18" ht="48" x14ac:dyDescent="0.2">
      <c r="A209" s="16" t="s">
        <v>122</v>
      </c>
      <c r="B209" s="19" t="e">
        <f>B197/B201</f>
        <v>#DIV/0!</v>
      </c>
      <c r="C209" s="19" t="e">
        <f>C197/C201</f>
        <v>#DIV/0!</v>
      </c>
      <c r="D209" s="20"/>
      <c r="E209" s="20"/>
      <c r="F209" s="12" t="e">
        <f t="shared" si="336"/>
        <v>#DIV/0!</v>
      </c>
      <c r="G209" s="19" t="e">
        <f>G197/G201</f>
        <v>#DIV/0!</v>
      </c>
      <c r="H209" s="20"/>
      <c r="I209" s="20"/>
      <c r="J209" s="12" t="e">
        <f t="shared" si="340"/>
        <v>#DIV/0!</v>
      </c>
      <c r="K209" s="19" t="e">
        <f>K197/K201</f>
        <v>#DIV/0!</v>
      </c>
      <c r="L209" s="20"/>
      <c r="M209" s="20"/>
      <c r="N209" s="12" t="e">
        <f t="shared" si="344"/>
        <v>#DIV/0!</v>
      </c>
      <c r="O209" s="19" t="e">
        <f>O197/O201</f>
        <v>#DIV/0!</v>
      </c>
      <c r="P209" s="20"/>
      <c r="Q209" s="20"/>
      <c r="R209" s="13" t="e">
        <f t="shared" si="348"/>
        <v>#DIV/0!</v>
      </c>
    </row>
    <row r="210" spans="1:18" ht="48" x14ac:dyDescent="0.2">
      <c r="A210" s="16" t="s">
        <v>123</v>
      </c>
      <c r="B210" s="19" t="e">
        <f>B197/B206</f>
        <v>#DIV/0!</v>
      </c>
      <c r="C210" s="19" t="e">
        <f>C197/C206</f>
        <v>#DIV/0!</v>
      </c>
      <c r="D210" s="20"/>
      <c r="E210" s="20"/>
      <c r="F210" s="12" t="e">
        <f t="shared" si="336"/>
        <v>#DIV/0!</v>
      </c>
      <c r="G210" s="19" t="e">
        <f>G197/G206</f>
        <v>#DIV/0!</v>
      </c>
      <c r="H210" s="20"/>
      <c r="I210" s="20"/>
      <c r="J210" s="12" t="e">
        <f t="shared" si="340"/>
        <v>#DIV/0!</v>
      </c>
      <c r="K210" s="19" t="e">
        <f>K197/K206</f>
        <v>#DIV/0!</v>
      </c>
      <c r="L210" s="20"/>
      <c r="M210" s="20"/>
      <c r="N210" s="12" t="e">
        <f t="shared" si="344"/>
        <v>#DIV/0!</v>
      </c>
      <c r="O210" s="19" t="e">
        <f>O197/O206</f>
        <v>#DIV/0!</v>
      </c>
      <c r="P210" s="20"/>
      <c r="Q210" s="20"/>
      <c r="R210" s="13" t="e">
        <f t="shared" si="348"/>
        <v>#DIV/0!</v>
      </c>
    </row>
    <row r="211" spans="1:18" ht="24" x14ac:dyDescent="0.2">
      <c r="A211" s="16" t="s">
        <v>24</v>
      </c>
      <c r="B211" s="19"/>
      <c r="C211" s="19"/>
      <c r="D211" s="20"/>
      <c r="E211" s="20"/>
      <c r="F211" s="12" t="e">
        <f t="shared" si="336"/>
        <v>#DIV/0!</v>
      </c>
      <c r="G211" s="19"/>
      <c r="H211" s="20"/>
      <c r="I211" s="20"/>
      <c r="J211" s="12" t="e">
        <f t="shared" si="340"/>
        <v>#DIV/0!</v>
      </c>
      <c r="K211" s="19"/>
      <c r="L211" s="20"/>
      <c r="M211" s="20"/>
      <c r="N211" s="12" t="e">
        <f t="shared" si="344"/>
        <v>#DIV/0!</v>
      </c>
      <c r="O211" s="19"/>
      <c r="P211" s="20"/>
      <c r="Q211" s="20"/>
      <c r="R211" s="13" t="e">
        <f t="shared" si="348"/>
        <v>#DIV/0!</v>
      </c>
    </row>
    <row r="212" spans="1:18" ht="36" x14ac:dyDescent="0.2">
      <c r="A212" s="16" t="s">
        <v>124</v>
      </c>
      <c r="B212" s="19" t="e">
        <f>B211/B197</f>
        <v>#DIV/0!</v>
      </c>
      <c r="C212" s="19" t="e">
        <f>C211/C197</f>
        <v>#DIV/0!</v>
      </c>
      <c r="D212" s="20"/>
      <c r="E212" s="20"/>
      <c r="F212" s="12" t="e">
        <f t="shared" si="336"/>
        <v>#DIV/0!</v>
      </c>
      <c r="G212" s="19" t="e">
        <f>G211/G197</f>
        <v>#DIV/0!</v>
      </c>
      <c r="H212" s="20"/>
      <c r="I212" s="20"/>
      <c r="J212" s="12" t="e">
        <f t="shared" si="340"/>
        <v>#DIV/0!</v>
      </c>
      <c r="K212" s="19" t="e">
        <f>K211/K197</f>
        <v>#DIV/0!</v>
      </c>
      <c r="L212" s="20"/>
      <c r="M212" s="20"/>
      <c r="N212" s="12" t="e">
        <f t="shared" si="344"/>
        <v>#DIV/0!</v>
      </c>
      <c r="O212" s="19" t="e">
        <f>O211/O197</f>
        <v>#DIV/0!</v>
      </c>
      <c r="P212" s="20"/>
      <c r="Q212" s="20"/>
      <c r="R212" s="13" t="e">
        <f t="shared" si="348"/>
        <v>#DIV/0!</v>
      </c>
    </row>
    <row r="213" spans="1:18" s="38" customFormat="1" ht="31.5" customHeight="1" x14ac:dyDescent="0.2">
      <c r="A213" s="10" t="s">
        <v>125</v>
      </c>
      <c r="B213" s="11">
        <f>B214+B215+B217+B218</f>
        <v>0</v>
      </c>
      <c r="C213" s="11">
        <f t="shared" ref="C213:E213" si="369">C214+C215+C217+C218</f>
        <v>0</v>
      </c>
      <c r="D213" s="11">
        <f t="shared" si="369"/>
        <v>0</v>
      </c>
      <c r="E213" s="11">
        <f t="shared" si="369"/>
        <v>0</v>
      </c>
      <c r="F213" s="12" t="e">
        <f t="shared" si="336"/>
        <v>#DIV/0!</v>
      </c>
      <c r="G213" s="11">
        <f t="shared" ref="G213" si="370">G214+G215+G217+G218</f>
        <v>0</v>
      </c>
      <c r="H213" s="11">
        <f t="shared" ref="H213" si="371">H214+H215+H217+H218</f>
        <v>0</v>
      </c>
      <c r="I213" s="11">
        <f t="shared" ref="I213" si="372">I214+I215+I217+I218</f>
        <v>0</v>
      </c>
      <c r="J213" s="12" t="e">
        <f t="shared" si="340"/>
        <v>#DIV/0!</v>
      </c>
      <c r="K213" s="11">
        <f t="shared" ref="K213" si="373">K214+K215+K217+K218</f>
        <v>0</v>
      </c>
      <c r="L213" s="11">
        <f t="shared" ref="L213" si="374">L214+L215+L217+L218</f>
        <v>0</v>
      </c>
      <c r="M213" s="11">
        <f t="shared" ref="M213" si="375">M214+M215+M217+M218</f>
        <v>0</v>
      </c>
      <c r="N213" s="12" t="e">
        <f t="shared" si="344"/>
        <v>#DIV/0!</v>
      </c>
      <c r="O213" s="11">
        <f t="shared" ref="O213" si="376">O214+O215+O217+O218</f>
        <v>0</v>
      </c>
      <c r="P213" s="11">
        <f t="shared" ref="P213" si="377">P214+P215+P217+P218</f>
        <v>0</v>
      </c>
      <c r="Q213" s="11">
        <f t="shared" ref="Q213" si="378">Q214+Q215+Q217+Q218</f>
        <v>0</v>
      </c>
      <c r="R213" s="13" t="e">
        <f t="shared" si="348"/>
        <v>#DIV/0!</v>
      </c>
    </row>
    <row r="214" spans="1:18" x14ac:dyDescent="0.2">
      <c r="A214" s="17" t="s">
        <v>48</v>
      </c>
      <c r="B214" s="18"/>
      <c r="C214" s="18"/>
      <c r="D214" s="20"/>
      <c r="E214" s="20"/>
      <c r="F214" s="12" t="e">
        <f t="shared" si="336"/>
        <v>#DIV/0!</v>
      </c>
      <c r="G214" s="18"/>
      <c r="H214" s="20"/>
      <c r="I214" s="20"/>
      <c r="J214" s="12" t="e">
        <f t="shared" si="340"/>
        <v>#DIV/0!</v>
      </c>
      <c r="K214" s="18"/>
      <c r="L214" s="20"/>
      <c r="M214" s="20"/>
      <c r="N214" s="12" t="e">
        <f t="shared" si="344"/>
        <v>#DIV/0!</v>
      </c>
      <c r="O214" s="18"/>
      <c r="P214" s="20"/>
      <c r="Q214" s="20"/>
      <c r="R214" s="13" t="e">
        <f t="shared" si="348"/>
        <v>#DIV/0!</v>
      </c>
    </row>
    <row r="215" spans="1:18" x14ac:dyDescent="0.2">
      <c r="A215" s="17" t="s">
        <v>126</v>
      </c>
      <c r="B215" s="18"/>
      <c r="C215" s="18"/>
      <c r="D215" s="20"/>
      <c r="E215" s="20"/>
      <c r="F215" s="12" t="e">
        <f t="shared" si="336"/>
        <v>#DIV/0!</v>
      </c>
      <c r="G215" s="18"/>
      <c r="H215" s="20"/>
      <c r="I215" s="20"/>
      <c r="J215" s="12" t="e">
        <f t="shared" si="340"/>
        <v>#DIV/0!</v>
      </c>
      <c r="K215" s="18"/>
      <c r="L215" s="20"/>
      <c r="M215" s="20"/>
      <c r="N215" s="12" t="e">
        <f t="shared" si="344"/>
        <v>#DIV/0!</v>
      </c>
      <c r="O215" s="18"/>
      <c r="P215" s="20"/>
      <c r="Q215" s="20"/>
      <c r="R215" s="13" t="e">
        <f t="shared" si="348"/>
        <v>#DIV/0!</v>
      </c>
    </row>
    <row r="216" spans="1:18" s="25" customFormat="1" x14ac:dyDescent="0.2">
      <c r="A216" s="22" t="s">
        <v>127</v>
      </c>
      <c r="B216" s="23"/>
      <c r="C216" s="23"/>
      <c r="D216" s="24"/>
      <c r="E216" s="24"/>
      <c r="F216" s="12" t="e">
        <f t="shared" si="336"/>
        <v>#DIV/0!</v>
      </c>
      <c r="G216" s="23"/>
      <c r="H216" s="24"/>
      <c r="I216" s="24"/>
      <c r="J216" s="12" t="e">
        <f t="shared" si="340"/>
        <v>#DIV/0!</v>
      </c>
      <c r="K216" s="23"/>
      <c r="L216" s="24"/>
      <c r="M216" s="24"/>
      <c r="N216" s="12" t="e">
        <f t="shared" si="344"/>
        <v>#DIV/0!</v>
      </c>
      <c r="O216" s="23"/>
      <c r="P216" s="24"/>
      <c r="Q216" s="24"/>
      <c r="R216" s="13" t="e">
        <f t="shared" si="348"/>
        <v>#DIV/0!</v>
      </c>
    </row>
    <row r="217" spans="1:18" x14ac:dyDescent="0.2">
      <c r="A217" s="17" t="s">
        <v>114</v>
      </c>
      <c r="B217" s="18"/>
      <c r="C217" s="18"/>
      <c r="D217" s="20"/>
      <c r="E217" s="20"/>
      <c r="F217" s="12" t="e">
        <f t="shared" si="336"/>
        <v>#DIV/0!</v>
      </c>
      <c r="G217" s="18"/>
      <c r="H217" s="20"/>
      <c r="I217" s="20"/>
      <c r="J217" s="12" t="e">
        <f t="shared" si="340"/>
        <v>#DIV/0!</v>
      </c>
      <c r="K217" s="18"/>
      <c r="L217" s="20"/>
      <c r="M217" s="20"/>
      <c r="N217" s="12" t="e">
        <f t="shared" si="344"/>
        <v>#DIV/0!</v>
      </c>
      <c r="O217" s="18"/>
      <c r="P217" s="20"/>
      <c r="Q217" s="20"/>
      <c r="R217" s="13" t="e">
        <f t="shared" si="348"/>
        <v>#DIV/0!</v>
      </c>
    </row>
    <row r="218" spans="1:18" x14ac:dyDescent="0.2">
      <c r="A218" s="17" t="s">
        <v>50</v>
      </c>
      <c r="B218" s="18"/>
      <c r="C218" s="18"/>
      <c r="D218" s="20"/>
      <c r="E218" s="20"/>
      <c r="F218" s="12" t="e">
        <f t="shared" si="336"/>
        <v>#DIV/0!</v>
      </c>
      <c r="G218" s="18"/>
      <c r="H218" s="20"/>
      <c r="I218" s="20"/>
      <c r="J218" s="12" t="e">
        <f t="shared" si="340"/>
        <v>#DIV/0!</v>
      </c>
      <c r="K218" s="18"/>
      <c r="L218" s="20"/>
      <c r="M218" s="20"/>
      <c r="N218" s="12" t="e">
        <f t="shared" si="344"/>
        <v>#DIV/0!</v>
      </c>
      <c r="O218" s="18"/>
      <c r="P218" s="20"/>
      <c r="Q218" s="20"/>
      <c r="R218" s="13" t="e">
        <f t="shared" si="348"/>
        <v>#DIV/0!</v>
      </c>
    </row>
    <row r="219" spans="1:18" ht="36" x14ac:dyDescent="0.2">
      <c r="A219" s="16" t="s">
        <v>128</v>
      </c>
      <c r="B219" s="19" t="e">
        <f>((B213-B215)/B213)*100</f>
        <v>#DIV/0!</v>
      </c>
      <c r="C219" s="19" t="e">
        <f>((C213-C215)/C213)*100</f>
        <v>#DIV/0!</v>
      </c>
      <c r="D219" s="20"/>
      <c r="E219" s="20"/>
      <c r="F219" s="12" t="e">
        <f t="shared" si="336"/>
        <v>#DIV/0!</v>
      </c>
      <c r="G219" s="19" t="e">
        <f>((G213-G215)/G213)*100</f>
        <v>#DIV/0!</v>
      </c>
      <c r="H219" s="20"/>
      <c r="I219" s="20"/>
      <c r="J219" s="12" t="e">
        <f t="shared" si="340"/>
        <v>#DIV/0!</v>
      </c>
      <c r="K219" s="19" t="e">
        <f>((K213-K215)/K213)*100</f>
        <v>#DIV/0!</v>
      </c>
      <c r="L219" s="20"/>
      <c r="M219" s="20"/>
      <c r="N219" s="12" t="e">
        <f t="shared" si="344"/>
        <v>#DIV/0!</v>
      </c>
      <c r="O219" s="19" t="e">
        <f>((O213-O215)/O213)*100</f>
        <v>#DIV/0!</v>
      </c>
      <c r="P219" s="20"/>
      <c r="Q219" s="20"/>
      <c r="R219" s="13" t="e">
        <f t="shared" si="348"/>
        <v>#DIV/0!</v>
      </c>
    </row>
    <row r="220" spans="1:18" ht="36" x14ac:dyDescent="0.2">
      <c r="A220" s="16" t="s">
        <v>129</v>
      </c>
      <c r="B220" s="19" t="e">
        <f>B213/B197</f>
        <v>#DIV/0!</v>
      </c>
      <c r="C220" s="19" t="e">
        <f>C213/C197</f>
        <v>#DIV/0!</v>
      </c>
      <c r="D220" s="20"/>
      <c r="E220" s="20"/>
      <c r="F220" s="12" t="e">
        <f t="shared" si="336"/>
        <v>#DIV/0!</v>
      </c>
      <c r="G220" s="19" t="e">
        <f>G213/G197</f>
        <v>#DIV/0!</v>
      </c>
      <c r="H220" s="20"/>
      <c r="I220" s="20"/>
      <c r="J220" s="12" t="e">
        <f t="shared" si="340"/>
        <v>#DIV/0!</v>
      </c>
      <c r="K220" s="19" t="e">
        <f>K213/K197</f>
        <v>#DIV/0!</v>
      </c>
      <c r="L220" s="20"/>
      <c r="M220" s="20"/>
      <c r="N220" s="12" t="e">
        <f t="shared" si="344"/>
        <v>#DIV/0!</v>
      </c>
      <c r="O220" s="19" t="e">
        <f>O213/O197</f>
        <v>#DIV/0!</v>
      </c>
      <c r="P220" s="20"/>
      <c r="Q220" s="20"/>
      <c r="R220" s="13" t="e">
        <f t="shared" si="348"/>
        <v>#DIV/0!</v>
      </c>
    </row>
    <row r="221" spans="1:18" x14ac:dyDescent="0.2">
      <c r="A221" s="14" t="s">
        <v>25</v>
      </c>
      <c r="B221" s="15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1"/>
    </row>
    <row r="222" spans="1:18" s="38" customFormat="1" x14ac:dyDescent="0.2">
      <c r="A222" s="10" t="s">
        <v>130</v>
      </c>
      <c r="B222" s="11">
        <f>B223+B224+B225</f>
        <v>0</v>
      </c>
      <c r="C222" s="11">
        <f t="shared" ref="C222:E222" si="379">C223+C224+C225</f>
        <v>0</v>
      </c>
      <c r="D222" s="11">
        <f t="shared" si="379"/>
        <v>0</v>
      </c>
      <c r="E222" s="11">
        <f t="shared" si="379"/>
        <v>0</v>
      </c>
      <c r="F222" s="12" t="e">
        <f t="shared" ref="F222:F247" si="380">C222/B222*100</f>
        <v>#DIV/0!</v>
      </c>
      <c r="G222" s="11">
        <f t="shared" ref="G222" si="381">G223+G224+G225</f>
        <v>0</v>
      </c>
      <c r="H222" s="11">
        <f t="shared" ref="H222" si="382">H223+H224+H225</f>
        <v>0</v>
      </c>
      <c r="I222" s="11">
        <f t="shared" ref="I222" si="383">I223+I224+I225</f>
        <v>0</v>
      </c>
      <c r="J222" s="12" t="e">
        <f t="shared" ref="J222:J247" si="384">G222/C222*100</f>
        <v>#DIV/0!</v>
      </c>
      <c r="K222" s="11">
        <f t="shared" ref="K222" si="385">K223+K224+K225</f>
        <v>0</v>
      </c>
      <c r="L222" s="11">
        <f t="shared" ref="L222" si="386">L223+L224+L225</f>
        <v>0</v>
      </c>
      <c r="M222" s="11">
        <f t="shared" ref="M222" si="387">M223+M224+M225</f>
        <v>0</v>
      </c>
      <c r="N222" s="12" t="e">
        <f t="shared" ref="N222:N247" si="388">K222/G222*100</f>
        <v>#DIV/0!</v>
      </c>
      <c r="O222" s="11">
        <f t="shared" ref="O222" si="389">O223+O224+O225</f>
        <v>0</v>
      </c>
      <c r="P222" s="11">
        <f t="shared" ref="P222" si="390">P223+P224+P225</f>
        <v>0</v>
      </c>
      <c r="Q222" s="11">
        <f t="shared" ref="Q222" si="391">Q223+Q224+Q225</f>
        <v>0</v>
      </c>
      <c r="R222" s="13" t="e">
        <f t="shared" ref="R222:R247" si="392">O222/K222*100</f>
        <v>#DIV/0!</v>
      </c>
    </row>
    <row r="223" spans="1:18" x14ac:dyDescent="0.2">
      <c r="A223" s="17" t="s">
        <v>36</v>
      </c>
      <c r="B223" s="18"/>
      <c r="C223" s="20"/>
      <c r="D223" s="20"/>
      <c r="E223" s="20"/>
      <c r="F223" s="12" t="e">
        <f t="shared" si="380"/>
        <v>#DIV/0!</v>
      </c>
      <c r="G223" s="20"/>
      <c r="H223" s="20"/>
      <c r="I223" s="20"/>
      <c r="J223" s="12" t="e">
        <f t="shared" si="384"/>
        <v>#DIV/0!</v>
      </c>
      <c r="K223" s="20"/>
      <c r="L223" s="20"/>
      <c r="M223" s="20"/>
      <c r="N223" s="12" t="e">
        <f t="shared" si="388"/>
        <v>#DIV/0!</v>
      </c>
      <c r="O223" s="20"/>
      <c r="P223" s="20"/>
      <c r="Q223" s="20"/>
      <c r="R223" s="13" t="e">
        <f t="shared" si="392"/>
        <v>#DIV/0!</v>
      </c>
    </row>
    <row r="224" spans="1:18" x14ac:dyDescent="0.2">
      <c r="A224" s="17" t="s">
        <v>37</v>
      </c>
      <c r="B224" s="18"/>
      <c r="C224" s="20"/>
      <c r="D224" s="20"/>
      <c r="E224" s="20"/>
      <c r="F224" s="12" t="e">
        <f t="shared" si="380"/>
        <v>#DIV/0!</v>
      </c>
      <c r="G224" s="20"/>
      <c r="H224" s="20"/>
      <c r="I224" s="20"/>
      <c r="J224" s="12" t="e">
        <f t="shared" si="384"/>
        <v>#DIV/0!</v>
      </c>
      <c r="K224" s="20"/>
      <c r="L224" s="20"/>
      <c r="M224" s="20"/>
      <c r="N224" s="12" t="e">
        <f t="shared" si="388"/>
        <v>#DIV/0!</v>
      </c>
      <c r="O224" s="20"/>
      <c r="P224" s="20"/>
      <c r="Q224" s="20"/>
      <c r="R224" s="13" t="e">
        <f t="shared" si="392"/>
        <v>#DIV/0!</v>
      </c>
    </row>
    <row r="225" spans="1:18" x14ac:dyDescent="0.2">
      <c r="A225" s="17" t="s">
        <v>38</v>
      </c>
      <c r="B225" s="18"/>
      <c r="C225" s="20"/>
      <c r="D225" s="20"/>
      <c r="E225" s="20"/>
      <c r="F225" s="12" t="e">
        <f t="shared" si="380"/>
        <v>#DIV/0!</v>
      </c>
      <c r="G225" s="20"/>
      <c r="H225" s="20"/>
      <c r="I225" s="20"/>
      <c r="J225" s="12" t="e">
        <f t="shared" si="384"/>
        <v>#DIV/0!</v>
      </c>
      <c r="K225" s="20"/>
      <c r="L225" s="20"/>
      <c r="M225" s="20"/>
      <c r="N225" s="12" t="e">
        <f t="shared" si="388"/>
        <v>#DIV/0!</v>
      </c>
      <c r="O225" s="20"/>
      <c r="P225" s="20"/>
      <c r="Q225" s="20"/>
      <c r="R225" s="13" t="e">
        <f t="shared" si="392"/>
        <v>#DIV/0!</v>
      </c>
    </row>
    <row r="226" spans="1:18" ht="24" x14ac:dyDescent="0.2">
      <c r="A226" s="16" t="s">
        <v>131</v>
      </c>
      <c r="B226" s="19"/>
      <c r="C226" s="20"/>
      <c r="D226" s="20"/>
      <c r="E226" s="20"/>
      <c r="F226" s="12" t="e">
        <f t="shared" si="380"/>
        <v>#DIV/0!</v>
      </c>
      <c r="G226" s="20"/>
      <c r="H226" s="20"/>
      <c r="I226" s="20"/>
      <c r="J226" s="12" t="e">
        <f t="shared" si="384"/>
        <v>#DIV/0!</v>
      </c>
      <c r="K226" s="20"/>
      <c r="L226" s="20"/>
      <c r="M226" s="20"/>
      <c r="N226" s="12" t="e">
        <f t="shared" si="388"/>
        <v>#DIV/0!</v>
      </c>
      <c r="O226" s="20"/>
      <c r="P226" s="20"/>
      <c r="Q226" s="20"/>
      <c r="R226" s="13" t="e">
        <f t="shared" si="392"/>
        <v>#DIV/0!</v>
      </c>
    </row>
    <row r="227" spans="1:18" s="38" customFormat="1" x14ac:dyDescent="0.2">
      <c r="A227" s="10" t="s">
        <v>132</v>
      </c>
      <c r="B227" s="11">
        <f>B228+B229+B230+B231</f>
        <v>0</v>
      </c>
      <c r="C227" s="11">
        <f t="shared" ref="C227:E227" si="393">C228+C229+C230+C231</f>
        <v>0</v>
      </c>
      <c r="D227" s="11">
        <f t="shared" si="393"/>
        <v>0</v>
      </c>
      <c r="E227" s="11">
        <f t="shared" si="393"/>
        <v>0</v>
      </c>
      <c r="F227" s="12" t="e">
        <f t="shared" si="380"/>
        <v>#DIV/0!</v>
      </c>
      <c r="G227" s="11">
        <f t="shared" ref="G227" si="394">G228+G229+G230+G231</f>
        <v>0</v>
      </c>
      <c r="H227" s="11">
        <f t="shared" ref="H227" si="395">H228+H229+H230+H231</f>
        <v>0</v>
      </c>
      <c r="I227" s="11">
        <f t="shared" ref="I227" si="396">I228+I229+I230+I231</f>
        <v>0</v>
      </c>
      <c r="J227" s="12" t="e">
        <f t="shared" si="384"/>
        <v>#DIV/0!</v>
      </c>
      <c r="K227" s="11">
        <f t="shared" ref="K227" si="397">K228+K229+K230+K231</f>
        <v>0</v>
      </c>
      <c r="L227" s="11">
        <f t="shared" ref="L227" si="398">L228+L229+L230+L231</f>
        <v>0</v>
      </c>
      <c r="M227" s="11">
        <f t="shared" ref="M227" si="399">M228+M229+M230+M231</f>
        <v>0</v>
      </c>
      <c r="N227" s="12" t="e">
        <f t="shared" si="388"/>
        <v>#DIV/0!</v>
      </c>
      <c r="O227" s="11">
        <f t="shared" ref="O227" si="400">O228+O229+O230+O231</f>
        <v>0</v>
      </c>
      <c r="P227" s="11">
        <f t="shared" ref="P227" si="401">P228+P229+P230+P231</f>
        <v>0</v>
      </c>
      <c r="Q227" s="11">
        <f t="shared" ref="Q227" si="402">Q228+Q229+Q230+Q231</f>
        <v>0</v>
      </c>
      <c r="R227" s="13" t="e">
        <f t="shared" si="392"/>
        <v>#DIV/0!</v>
      </c>
    </row>
    <row r="228" spans="1:18" x14ac:dyDescent="0.2">
      <c r="A228" s="17" t="s">
        <v>20</v>
      </c>
      <c r="B228" s="18"/>
      <c r="C228" s="20"/>
      <c r="D228" s="20"/>
      <c r="E228" s="20"/>
      <c r="F228" s="12" t="e">
        <f t="shared" si="380"/>
        <v>#DIV/0!</v>
      </c>
      <c r="G228" s="20"/>
      <c r="H228" s="20"/>
      <c r="I228" s="20"/>
      <c r="J228" s="12" t="e">
        <f t="shared" si="384"/>
        <v>#DIV/0!</v>
      </c>
      <c r="K228" s="20"/>
      <c r="L228" s="20"/>
      <c r="M228" s="20"/>
      <c r="N228" s="12" t="e">
        <f t="shared" si="388"/>
        <v>#DIV/0!</v>
      </c>
      <c r="O228" s="20"/>
      <c r="P228" s="20"/>
      <c r="Q228" s="20"/>
      <c r="R228" s="13" t="e">
        <f t="shared" si="392"/>
        <v>#DIV/0!</v>
      </c>
    </row>
    <row r="229" spans="1:18" x14ac:dyDescent="0.2">
      <c r="A229" s="17" t="s">
        <v>120</v>
      </c>
      <c r="B229" s="18"/>
      <c r="C229" s="20"/>
      <c r="D229" s="20"/>
      <c r="E229" s="20"/>
      <c r="F229" s="12" t="e">
        <f t="shared" si="380"/>
        <v>#DIV/0!</v>
      </c>
      <c r="G229" s="20"/>
      <c r="H229" s="20"/>
      <c r="I229" s="20"/>
      <c r="J229" s="12" t="e">
        <f t="shared" si="384"/>
        <v>#DIV/0!</v>
      </c>
      <c r="K229" s="20"/>
      <c r="L229" s="20"/>
      <c r="M229" s="20"/>
      <c r="N229" s="12" t="e">
        <f t="shared" si="388"/>
        <v>#DIV/0!</v>
      </c>
      <c r="O229" s="20"/>
      <c r="P229" s="20"/>
      <c r="Q229" s="20"/>
      <c r="R229" s="13" t="e">
        <f t="shared" si="392"/>
        <v>#DIV/0!</v>
      </c>
    </row>
    <row r="230" spans="1:18" x14ac:dyDescent="0.2">
      <c r="A230" s="17" t="s">
        <v>95</v>
      </c>
      <c r="B230" s="18"/>
      <c r="C230" s="20"/>
      <c r="D230" s="20"/>
      <c r="E230" s="20"/>
      <c r="F230" s="12" t="e">
        <f t="shared" si="380"/>
        <v>#DIV/0!</v>
      </c>
      <c r="G230" s="20"/>
      <c r="H230" s="20"/>
      <c r="I230" s="20"/>
      <c r="J230" s="12" t="e">
        <f t="shared" si="384"/>
        <v>#DIV/0!</v>
      </c>
      <c r="K230" s="20"/>
      <c r="L230" s="20"/>
      <c r="M230" s="20"/>
      <c r="N230" s="12" t="e">
        <f t="shared" si="388"/>
        <v>#DIV/0!</v>
      </c>
      <c r="O230" s="20"/>
      <c r="P230" s="20"/>
      <c r="Q230" s="20"/>
      <c r="R230" s="13" t="e">
        <f t="shared" si="392"/>
        <v>#DIV/0!</v>
      </c>
    </row>
    <row r="231" spans="1:18" x14ac:dyDescent="0.2">
      <c r="A231" s="17" t="s">
        <v>41</v>
      </c>
      <c r="B231" s="18"/>
      <c r="C231" s="20"/>
      <c r="D231" s="20"/>
      <c r="E231" s="20"/>
      <c r="F231" s="12" t="e">
        <f t="shared" si="380"/>
        <v>#DIV/0!</v>
      </c>
      <c r="G231" s="20"/>
      <c r="H231" s="20"/>
      <c r="I231" s="20"/>
      <c r="J231" s="12" t="e">
        <f t="shared" si="384"/>
        <v>#DIV/0!</v>
      </c>
      <c r="K231" s="20"/>
      <c r="L231" s="20"/>
      <c r="M231" s="20"/>
      <c r="N231" s="12" t="e">
        <f t="shared" si="388"/>
        <v>#DIV/0!</v>
      </c>
      <c r="O231" s="20"/>
      <c r="P231" s="20"/>
      <c r="Q231" s="20"/>
      <c r="R231" s="13" t="e">
        <f t="shared" si="392"/>
        <v>#DIV/0!</v>
      </c>
    </row>
    <row r="232" spans="1:18" s="38" customFormat="1" ht="24" x14ac:dyDescent="0.2">
      <c r="A232" s="10" t="s">
        <v>133</v>
      </c>
      <c r="B232" s="11">
        <f>B233+B234+B235+B236</f>
        <v>0</v>
      </c>
      <c r="C232" s="11">
        <f t="shared" ref="C232:E232" si="403">C233+C234+C235+C236</f>
        <v>0</v>
      </c>
      <c r="D232" s="11">
        <f t="shared" si="403"/>
        <v>0</v>
      </c>
      <c r="E232" s="11">
        <f t="shared" si="403"/>
        <v>0</v>
      </c>
      <c r="F232" s="12" t="e">
        <f t="shared" si="380"/>
        <v>#DIV/0!</v>
      </c>
      <c r="G232" s="11">
        <f t="shared" ref="G232" si="404">G233+G234+G235+G236</f>
        <v>0</v>
      </c>
      <c r="H232" s="11">
        <f t="shared" ref="H232" si="405">H233+H234+H235+H236</f>
        <v>0</v>
      </c>
      <c r="I232" s="11">
        <f t="shared" ref="I232" si="406">I233+I234+I235+I236</f>
        <v>0</v>
      </c>
      <c r="J232" s="12" t="e">
        <f t="shared" si="384"/>
        <v>#DIV/0!</v>
      </c>
      <c r="K232" s="11">
        <f t="shared" ref="K232" si="407">K233+K234+K235+K236</f>
        <v>0</v>
      </c>
      <c r="L232" s="11">
        <f t="shared" ref="L232" si="408">L233+L234+L235+L236</f>
        <v>0</v>
      </c>
      <c r="M232" s="11">
        <f t="shared" ref="M232" si="409">M233+M234+M235+M236</f>
        <v>0</v>
      </c>
      <c r="N232" s="12" t="e">
        <f t="shared" si="388"/>
        <v>#DIV/0!</v>
      </c>
      <c r="O232" s="11">
        <f t="shared" ref="O232" si="410">O233+O234+O235+O236</f>
        <v>0</v>
      </c>
      <c r="P232" s="11">
        <f t="shared" ref="P232" si="411">P233+P234+P235+P236</f>
        <v>0</v>
      </c>
      <c r="Q232" s="11">
        <f t="shared" ref="Q232" si="412">Q233+Q234+Q235+Q236</f>
        <v>0</v>
      </c>
      <c r="R232" s="13" t="e">
        <f t="shared" si="392"/>
        <v>#DIV/0!</v>
      </c>
    </row>
    <row r="233" spans="1:18" x14ac:dyDescent="0.2">
      <c r="A233" s="17" t="s">
        <v>20</v>
      </c>
      <c r="B233" s="18"/>
      <c r="C233" s="20"/>
      <c r="D233" s="20"/>
      <c r="E233" s="20"/>
      <c r="F233" s="12" t="e">
        <f t="shared" si="380"/>
        <v>#DIV/0!</v>
      </c>
      <c r="G233" s="20"/>
      <c r="H233" s="20"/>
      <c r="I233" s="20"/>
      <c r="J233" s="12" t="e">
        <f t="shared" si="384"/>
        <v>#DIV/0!</v>
      </c>
      <c r="K233" s="20"/>
      <c r="L233" s="20"/>
      <c r="M233" s="20"/>
      <c r="N233" s="12" t="e">
        <f t="shared" si="388"/>
        <v>#DIV/0!</v>
      </c>
      <c r="O233" s="20"/>
      <c r="P233" s="20"/>
      <c r="Q233" s="20"/>
      <c r="R233" s="13" t="e">
        <f t="shared" si="392"/>
        <v>#DIV/0!</v>
      </c>
    </row>
    <row r="234" spans="1:18" x14ac:dyDescent="0.2">
      <c r="A234" s="17" t="s">
        <v>120</v>
      </c>
      <c r="B234" s="18"/>
      <c r="C234" s="20"/>
      <c r="D234" s="20"/>
      <c r="E234" s="20"/>
      <c r="F234" s="12" t="e">
        <f t="shared" si="380"/>
        <v>#DIV/0!</v>
      </c>
      <c r="G234" s="20"/>
      <c r="H234" s="20"/>
      <c r="I234" s="20"/>
      <c r="J234" s="12" t="e">
        <f t="shared" si="384"/>
        <v>#DIV/0!</v>
      </c>
      <c r="K234" s="20"/>
      <c r="L234" s="20"/>
      <c r="M234" s="20"/>
      <c r="N234" s="12" t="e">
        <f t="shared" si="388"/>
        <v>#DIV/0!</v>
      </c>
      <c r="O234" s="20"/>
      <c r="P234" s="20"/>
      <c r="Q234" s="20"/>
      <c r="R234" s="13" t="e">
        <f t="shared" si="392"/>
        <v>#DIV/0!</v>
      </c>
    </row>
    <row r="235" spans="1:18" x14ac:dyDescent="0.2">
      <c r="A235" s="17" t="s">
        <v>95</v>
      </c>
      <c r="B235" s="18"/>
      <c r="C235" s="20"/>
      <c r="D235" s="20"/>
      <c r="E235" s="20"/>
      <c r="F235" s="12" t="e">
        <f t="shared" si="380"/>
        <v>#DIV/0!</v>
      </c>
      <c r="G235" s="20"/>
      <c r="H235" s="20"/>
      <c r="I235" s="20"/>
      <c r="J235" s="12" t="e">
        <f t="shared" si="384"/>
        <v>#DIV/0!</v>
      </c>
      <c r="K235" s="20"/>
      <c r="L235" s="20"/>
      <c r="M235" s="20"/>
      <c r="N235" s="12" t="e">
        <f t="shared" si="388"/>
        <v>#DIV/0!</v>
      </c>
      <c r="O235" s="20"/>
      <c r="P235" s="20"/>
      <c r="Q235" s="20"/>
      <c r="R235" s="13" t="e">
        <f t="shared" si="392"/>
        <v>#DIV/0!</v>
      </c>
    </row>
    <row r="236" spans="1:18" x14ac:dyDescent="0.2">
      <c r="A236" s="17" t="s">
        <v>41</v>
      </c>
      <c r="B236" s="18"/>
      <c r="C236" s="20"/>
      <c r="D236" s="20"/>
      <c r="E236" s="20"/>
      <c r="F236" s="12" t="e">
        <f t="shared" si="380"/>
        <v>#DIV/0!</v>
      </c>
      <c r="G236" s="20"/>
      <c r="H236" s="20"/>
      <c r="I236" s="20"/>
      <c r="J236" s="12" t="e">
        <f t="shared" si="384"/>
        <v>#DIV/0!</v>
      </c>
      <c r="K236" s="20"/>
      <c r="L236" s="20"/>
      <c r="M236" s="20"/>
      <c r="N236" s="12" t="e">
        <f t="shared" si="388"/>
        <v>#DIV/0!</v>
      </c>
      <c r="O236" s="20"/>
      <c r="P236" s="20"/>
      <c r="Q236" s="20"/>
      <c r="R236" s="13" t="e">
        <f t="shared" si="392"/>
        <v>#DIV/0!</v>
      </c>
    </row>
    <row r="237" spans="1:18" ht="48" x14ac:dyDescent="0.2">
      <c r="A237" s="16" t="s">
        <v>134</v>
      </c>
      <c r="B237" s="19" t="e">
        <f>B226/B229</f>
        <v>#DIV/0!</v>
      </c>
      <c r="C237" s="19" t="e">
        <f>C226/C229</f>
        <v>#DIV/0!</v>
      </c>
      <c r="D237" s="20"/>
      <c r="E237" s="20"/>
      <c r="F237" s="12" t="e">
        <f t="shared" si="380"/>
        <v>#DIV/0!</v>
      </c>
      <c r="G237" s="19" t="e">
        <f>G226/G229</f>
        <v>#DIV/0!</v>
      </c>
      <c r="H237" s="20"/>
      <c r="I237" s="20"/>
      <c r="J237" s="12" t="e">
        <f t="shared" si="384"/>
        <v>#DIV/0!</v>
      </c>
      <c r="K237" s="19" t="e">
        <f>K226/K229</f>
        <v>#DIV/0!</v>
      </c>
      <c r="L237" s="20"/>
      <c r="M237" s="20"/>
      <c r="N237" s="12" t="e">
        <f t="shared" si="388"/>
        <v>#DIV/0!</v>
      </c>
      <c r="O237" s="19" t="e">
        <f>O226/O229</f>
        <v>#DIV/0!</v>
      </c>
      <c r="P237" s="20"/>
      <c r="Q237" s="20"/>
      <c r="R237" s="13" t="e">
        <f t="shared" si="392"/>
        <v>#DIV/0!</v>
      </c>
    </row>
    <row r="238" spans="1:18" ht="48" x14ac:dyDescent="0.2">
      <c r="A238" s="16" t="s">
        <v>135</v>
      </c>
      <c r="B238" s="19" t="e">
        <f>B226/B234</f>
        <v>#DIV/0!</v>
      </c>
      <c r="C238" s="19" t="e">
        <f>C226/C234</f>
        <v>#DIV/0!</v>
      </c>
      <c r="D238" s="20"/>
      <c r="E238" s="20"/>
      <c r="F238" s="12" t="e">
        <f t="shared" si="380"/>
        <v>#DIV/0!</v>
      </c>
      <c r="G238" s="19" t="e">
        <f>G226/G234</f>
        <v>#DIV/0!</v>
      </c>
      <c r="H238" s="20"/>
      <c r="I238" s="20"/>
      <c r="J238" s="12" t="e">
        <f t="shared" si="384"/>
        <v>#DIV/0!</v>
      </c>
      <c r="K238" s="19" t="e">
        <f>K226/K234</f>
        <v>#DIV/0!</v>
      </c>
      <c r="L238" s="20"/>
      <c r="M238" s="20"/>
      <c r="N238" s="12" t="e">
        <f t="shared" si="388"/>
        <v>#DIV/0!</v>
      </c>
      <c r="O238" s="19" t="e">
        <f>O226/O234</f>
        <v>#DIV/0!</v>
      </c>
      <c r="P238" s="20"/>
      <c r="Q238" s="20"/>
      <c r="R238" s="13" t="e">
        <f t="shared" si="392"/>
        <v>#DIV/0!</v>
      </c>
    </row>
    <row r="239" spans="1:18" ht="24" x14ac:dyDescent="0.2">
      <c r="A239" s="16" t="s">
        <v>136</v>
      </c>
      <c r="B239" s="19"/>
      <c r="C239" s="19"/>
      <c r="D239" s="20"/>
      <c r="E239" s="20"/>
      <c r="F239" s="12" t="e">
        <f t="shared" si="380"/>
        <v>#DIV/0!</v>
      </c>
      <c r="G239" s="19"/>
      <c r="H239" s="20"/>
      <c r="I239" s="20"/>
      <c r="J239" s="12" t="e">
        <f t="shared" si="384"/>
        <v>#DIV/0!</v>
      </c>
      <c r="K239" s="19"/>
      <c r="L239" s="20"/>
      <c r="M239" s="20"/>
      <c r="N239" s="12" t="e">
        <f t="shared" si="388"/>
        <v>#DIV/0!</v>
      </c>
      <c r="O239" s="19"/>
      <c r="P239" s="20"/>
      <c r="Q239" s="20"/>
      <c r="R239" s="13" t="e">
        <f t="shared" si="392"/>
        <v>#DIV/0!</v>
      </c>
    </row>
    <row r="240" spans="1:18" ht="36" x14ac:dyDescent="0.2">
      <c r="A240" s="16" t="s">
        <v>137</v>
      </c>
      <c r="B240" s="19" t="e">
        <f>B239/B226</f>
        <v>#DIV/0!</v>
      </c>
      <c r="C240" s="19" t="e">
        <f>C239/C226</f>
        <v>#DIV/0!</v>
      </c>
      <c r="D240" s="20"/>
      <c r="E240" s="20"/>
      <c r="F240" s="12" t="e">
        <f t="shared" si="380"/>
        <v>#DIV/0!</v>
      </c>
      <c r="G240" s="19" t="e">
        <f>G239/G226</f>
        <v>#DIV/0!</v>
      </c>
      <c r="H240" s="20"/>
      <c r="I240" s="20"/>
      <c r="J240" s="12" t="e">
        <f t="shared" si="384"/>
        <v>#DIV/0!</v>
      </c>
      <c r="K240" s="19" t="e">
        <f>K239/K226</f>
        <v>#DIV/0!</v>
      </c>
      <c r="L240" s="20"/>
      <c r="M240" s="20"/>
      <c r="N240" s="12" t="e">
        <f t="shared" si="388"/>
        <v>#DIV/0!</v>
      </c>
      <c r="O240" s="19" t="e">
        <f>O239/O226</f>
        <v>#DIV/0!</v>
      </c>
      <c r="P240" s="20"/>
      <c r="Q240" s="20"/>
      <c r="R240" s="13" t="e">
        <f t="shared" si="392"/>
        <v>#DIV/0!</v>
      </c>
    </row>
    <row r="241" spans="1:18" s="38" customFormat="1" ht="30.75" customHeight="1" x14ac:dyDescent="0.2">
      <c r="A241" s="10" t="s">
        <v>138</v>
      </c>
      <c r="B241" s="11">
        <f>B242+B243+B244+B245</f>
        <v>0</v>
      </c>
      <c r="C241" s="11">
        <f t="shared" ref="C241:E241" si="413">C242+C243+C244+C245</f>
        <v>0</v>
      </c>
      <c r="D241" s="11">
        <f t="shared" si="413"/>
        <v>0</v>
      </c>
      <c r="E241" s="11">
        <f t="shared" si="413"/>
        <v>0</v>
      </c>
      <c r="F241" s="12" t="e">
        <f t="shared" si="380"/>
        <v>#DIV/0!</v>
      </c>
      <c r="G241" s="11">
        <f t="shared" ref="G241" si="414">G242+G243+G244+G245</f>
        <v>0</v>
      </c>
      <c r="H241" s="11">
        <f t="shared" ref="H241" si="415">H242+H243+H244+H245</f>
        <v>0</v>
      </c>
      <c r="I241" s="11">
        <f t="shared" ref="I241" si="416">I242+I243+I244+I245</f>
        <v>0</v>
      </c>
      <c r="J241" s="12" t="e">
        <f t="shared" si="384"/>
        <v>#DIV/0!</v>
      </c>
      <c r="K241" s="11">
        <f t="shared" ref="K241" si="417">K242+K243+K244+K245</f>
        <v>0</v>
      </c>
      <c r="L241" s="11">
        <f t="shared" ref="L241" si="418">L242+L243+L244+L245</f>
        <v>0</v>
      </c>
      <c r="M241" s="11">
        <f t="shared" ref="M241" si="419">M242+M243+M244+M245</f>
        <v>0</v>
      </c>
      <c r="N241" s="12" t="e">
        <f t="shared" si="388"/>
        <v>#DIV/0!</v>
      </c>
      <c r="O241" s="11">
        <f t="shared" ref="O241" si="420">O242+O243+O244+O245</f>
        <v>0</v>
      </c>
      <c r="P241" s="11">
        <f t="shared" ref="P241" si="421">P242+P243+P244+P245</f>
        <v>0</v>
      </c>
      <c r="Q241" s="11">
        <f t="shared" ref="Q241" si="422">Q242+Q243+Q244+Q245</f>
        <v>0</v>
      </c>
      <c r="R241" s="13" t="e">
        <f t="shared" si="392"/>
        <v>#DIV/0!</v>
      </c>
    </row>
    <row r="242" spans="1:18" x14ac:dyDescent="0.2">
      <c r="A242" s="17" t="s">
        <v>48</v>
      </c>
      <c r="B242" s="18"/>
      <c r="C242" s="18"/>
      <c r="D242" s="20"/>
      <c r="E242" s="20"/>
      <c r="F242" s="12" t="e">
        <f t="shared" si="380"/>
        <v>#DIV/0!</v>
      </c>
      <c r="G242" s="18"/>
      <c r="H242" s="20"/>
      <c r="I242" s="20"/>
      <c r="J242" s="12" t="e">
        <f t="shared" si="384"/>
        <v>#DIV/0!</v>
      </c>
      <c r="K242" s="18"/>
      <c r="L242" s="20"/>
      <c r="M242" s="20"/>
      <c r="N242" s="12" t="e">
        <f t="shared" si="388"/>
        <v>#DIV/0!</v>
      </c>
      <c r="O242" s="18"/>
      <c r="P242" s="20"/>
      <c r="Q242" s="20"/>
      <c r="R242" s="13" t="e">
        <f t="shared" si="392"/>
        <v>#DIV/0!</v>
      </c>
    </row>
    <row r="243" spans="1:18" x14ac:dyDescent="0.2">
      <c r="A243" s="17" t="s">
        <v>139</v>
      </c>
      <c r="B243" s="18"/>
      <c r="C243" s="18"/>
      <c r="D243" s="20"/>
      <c r="E243" s="20"/>
      <c r="F243" s="12" t="e">
        <f t="shared" si="380"/>
        <v>#DIV/0!</v>
      </c>
      <c r="G243" s="18"/>
      <c r="H243" s="20"/>
      <c r="I243" s="20"/>
      <c r="J243" s="12" t="e">
        <f t="shared" si="384"/>
        <v>#DIV/0!</v>
      </c>
      <c r="K243" s="18"/>
      <c r="L243" s="20"/>
      <c r="M243" s="20"/>
      <c r="N243" s="12" t="e">
        <f t="shared" si="388"/>
        <v>#DIV/0!</v>
      </c>
      <c r="O243" s="18"/>
      <c r="P243" s="20"/>
      <c r="Q243" s="20"/>
      <c r="R243" s="13" t="e">
        <f t="shared" si="392"/>
        <v>#DIV/0!</v>
      </c>
    </row>
    <row r="244" spans="1:18" x14ac:dyDescent="0.2">
      <c r="A244" s="17" t="s">
        <v>114</v>
      </c>
      <c r="B244" s="18"/>
      <c r="C244" s="18"/>
      <c r="D244" s="20"/>
      <c r="E244" s="20"/>
      <c r="F244" s="12" t="e">
        <f t="shared" si="380"/>
        <v>#DIV/0!</v>
      </c>
      <c r="G244" s="18"/>
      <c r="H244" s="20"/>
      <c r="I244" s="20"/>
      <c r="J244" s="12" t="e">
        <f t="shared" si="384"/>
        <v>#DIV/0!</v>
      </c>
      <c r="K244" s="18"/>
      <c r="L244" s="20"/>
      <c r="M244" s="20"/>
      <c r="N244" s="12" t="e">
        <f t="shared" si="388"/>
        <v>#DIV/0!</v>
      </c>
      <c r="O244" s="18"/>
      <c r="P244" s="20"/>
      <c r="Q244" s="20"/>
      <c r="R244" s="13" t="e">
        <f t="shared" si="392"/>
        <v>#DIV/0!</v>
      </c>
    </row>
    <row r="245" spans="1:18" x14ac:dyDescent="0.2">
      <c r="A245" s="17" t="s">
        <v>50</v>
      </c>
      <c r="B245" s="18"/>
      <c r="C245" s="18"/>
      <c r="D245" s="20"/>
      <c r="E245" s="20"/>
      <c r="F245" s="12" t="e">
        <f t="shared" si="380"/>
        <v>#DIV/0!</v>
      </c>
      <c r="G245" s="18"/>
      <c r="H245" s="20"/>
      <c r="I245" s="20"/>
      <c r="J245" s="12" t="e">
        <f t="shared" si="384"/>
        <v>#DIV/0!</v>
      </c>
      <c r="K245" s="18"/>
      <c r="L245" s="20"/>
      <c r="M245" s="20"/>
      <c r="N245" s="12" t="e">
        <f t="shared" si="388"/>
        <v>#DIV/0!</v>
      </c>
      <c r="O245" s="18"/>
      <c r="P245" s="20"/>
      <c r="Q245" s="20"/>
      <c r="R245" s="13" t="e">
        <f t="shared" si="392"/>
        <v>#DIV/0!</v>
      </c>
    </row>
    <row r="246" spans="1:18" ht="36" x14ac:dyDescent="0.2">
      <c r="A246" s="16" t="s">
        <v>140</v>
      </c>
      <c r="B246" s="19" t="e">
        <f>((B241-B243)/B241)*100</f>
        <v>#DIV/0!</v>
      </c>
      <c r="C246" s="19" t="e">
        <f>((C241-C243)/C241)*100</f>
        <v>#DIV/0!</v>
      </c>
      <c r="D246" s="20"/>
      <c r="E246" s="20"/>
      <c r="F246" s="12" t="e">
        <f t="shared" si="380"/>
        <v>#DIV/0!</v>
      </c>
      <c r="G246" s="19" t="e">
        <f>((G241-G243)/G241)*100</f>
        <v>#DIV/0!</v>
      </c>
      <c r="H246" s="20"/>
      <c r="I246" s="20"/>
      <c r="J246" s="12" t="e">
        <f t="shared" si="384"/>
        <v>#DIV/0!</v>
      </c>
      <c r="K246" s="19" t="e">
        <f>((K241-K243)/K241)*100</f>
        <v>#DIV/0!</v>
      </c>
      <c r="L246" s="20"/>
      <c r="M246" s="20"/>
      <c r="N246" s="12" t="e">
        <f t="shared" si="388"/>
        <v>#DIV/0!</v>
      </c>
      <c r="O246" s="19" t="e">
        <f>((O241-O243)/O241)*100</f>
        <v>#DIV/0!</v>
      </c>
      <c r="P246" s="20"/>
      <c r="Q246" s="20"/>
      <c r="R246" s="13" t="e">
        <f t="shared" si="392"/>
        <v>#DIV/0!</v>
      </c>
    </row>
    <row r="247" spans="1:18" ht="36" x14ac:dyDescent="0.2">
      <c r="A247" s="16" t="s">
        <v>141</v>
      </c>
      <c r="B247" s="19" t="e">
        <f>B241/B226</f>
        <v>#DIV/0!</v>
      </c>
      <c r="C247" s="19" t="e">
        <f>C241/C226</f>
        <v>#DIV/0!</v>
      </c>
      <c r="D247" s="20"/>
      <c r="E247" s="20"/>
      <c r="F247" s="12" t="e">
        <f t="shared" si="380"/>
        <v>#DIV/0!</v>
      </c>
      <c r="G247" s="19" t="e">
        <f>G241/G226</f>
        <v>#DIV/0!</v>
      </c>
      <c r="H247" s="20"/>
      <c r="I247" s="20"/>
      <c r="J247" s="12" t="e">
        <f t="shared" si="384"/>
        <v>#DIV/0!</v>
      </c>
      <c r="K247" s="19" t="e">
        <f>K241/K226</f>
        <v>#DIV/0!</v>
      </c>
      <c r="L247" s="20"/>
      <c r="M247" s="20"/>
      <c r="N247" s="12" t="e">
        <f t="shared" si="388"/>
        <v>#DIV/0!</v>
      </c>
      <c r="O247" s="19" t="e">
        <f>O241/O226</f>
        <v>#DIV/0!</v>
      </c>
      <c r="P247" s="20"/>
      <c r="Q247" s="20"/>
      <c r="R247" s="13" t="e">
        <f t="shared" si="392"/>
        <v>#DIV/0!</v>
      </c>
    </row>
    <row r="248" spans="1:18" ht="12.75" customHeight="1" x14ac:dyDescent="0.2">
      <c r="A248" s="14" t="s">
        <v>142</v>
      </c>
      <c r="B248" s="15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1"/>
    </row>
    <row r="249" spans="1:18" s="38" customFormat="1" ht="12.75" customHeight="1" x14ac:dyDescent="0.2">
      <c r="A249" s="10" t="s">
        <v>143</v>
      </c>
      <c r="B249" s="11">
        <f>B250+B251+B252</f>
        <v>0</v>
      </c>
      <c r="C249" s="11">
        <f t="shared" ref="C249:E249" si="423">C250+C251+C252</f>
        <v>0</v>
      </c>
      <c r="D249" s="11">
        <f t="shared" si="423"/>
        <v>0</v>
      </c>
      <c r="E249" s="11">
        <f t="shared" si="423"/>
        <v>0</v>
      </c>
      <c r="F249" s="12" t="e">
        <f t="shared" ref="F249:F275" si="424">C249/B249*100</f>
        <v>#DIV/0!</v>
      </c>
      <c r="G249" s="11">
        <f t="shared" ref="G249" si="425">G250+G251+G252</f>
        <v>0</v>
      </c>
      <c r="H249" s="11">
        <f t="shared" ref="H249" si="426">H250+H251+H252</f>
        <v>0</v>
      </c>
      <c r="I249" s="11">
        <f t="shared" ref="I249" si="427">I250+I251+I252</f>
        <v>0</v>
      </c>
      <c r="J249" s="12" t="e">
        <f t="shared" ref="J249:J275" si="428">G249/C249*100</f>
        <v>#DIV/0!</v>
      </c>
      <c r="K249" s="11">
        <f t="shared" ref="K249" si="429">K250+K251+K252</f>
        <v>0</v>
      </c>
      <c r="L249" s="11">
        <f t="shared" ref="L249" si="430">L250+L251+L252</f>
        <v>0</v>
      </c>
      <c r="M249" s="11">
        <f t="shared" ref="M249" si="431">M250+M251+M252</f>
        <v>0</v>
      </c>
      <c r="N249" s="12" t="e">
        <f t="shared" ref="N249:N275" si="432">K249/G249*100</f>
        <v>#DIV/0!</v>
      </c>
      <c r="O249" s="11">
        <f t="shared" ref="O249" si="433">O250+O251+O252</f>
        <v>0</v>
      </c>
      <c r="P249" s="11">
        <f t="shared" ref="P249" si="434">P250+P251+P252</f>
        <v>0</v>
      </c>
      <c r="Q249" s="11">
        <f t="shared" ref="Q249" si="435">Q250+Q251+Q252</f>
        <v>0</v>
      </c>
      <c r="R249" s="13" t="e">
        <f t="shared" ref="R249:R275" si="436">O249/K249*100</f>
        <v>#DIV/0!</v>
      </c>
    </row>
    <row r="250" spans="1:18" ht="12.75" customHeight="1" x14ac:dyDescent="0.2">
      <c r="A250" s="17" t="s">
        <v>36</v>
      </c>
      <c r="B250" s="18"/>
      <c r="C250" s="20"/>
      <c r="D250" s="20"/>
      <c r="E250" s="20"/>
      <c r="F250" s="12" t="e">
        <f t="shared" si="424"/>
        <v>#DIV/0!</v>
      </c>
      <c r="G250" s="20"/>
      <c r="H250" s="20"/>
      <c r="I250" s="20"/>
      <c r="J250" s="12" t="e">
        <f t="shared" si="428"/>
        <v>#DIV/0!</v>
      </c>
      <c r="K250" s="20"/>
      <c r="L250" s="20"/>
      <c r="M250" s="20"/>
      <c r="N250" s="12" t="e">
        <f t="shared" si="432"/>
        <v>#DIV/0!</v>
      </c>
      <c r="O250" s="20"/>
      <c r="P250" s="20"/>
      <c r="Q250" s="20"/>
      <c r="R250" s="13" t="e">
        <f t="shared" si="436"/>
        <v>#DIV/0!</v>
      </c>
    </row>
    <row r="251" spans="1:18" ht="12.75" customHeight="1" x14ac:dyDescent="0.2">
      <c r="A251" s="17" t="s">
        <v>37</v>
      </c>
      <c r="B251" s="18"/>
      <c r="C251" s="20"/>
      <c r="D251" s="20"/>
      <c r="E251" s="20"/>
      <c r="F251" s="12" t="e">
        <f t="shared" si="424"/>
        <v>#DIV/0!</v>
      </c>
      <c r="G251" s="20"/>
      <c r="H251" s="20"/>
      <c r="I251" s="20"/>
      <c r="J251" s="12" t="e">
        <f t="shared" si="428"/>
        <v>#DIV/0!</v>
      </c>
      <c r="K251" s="20"/>
      <c r="L251" s="20"/>
      <c r="M251" s="20"/>
      <c r="N251" s="12" t="e">
        <f t="shared" si="432"/>
        <v>#DIV/0!</v>
      </c>
      <c r="O251" s="20"/>
      <c r="P251" s="20"/>
      <c r="Q251" s="20"/>
      <c r="R251" s="13" t="e">
        <f t="shared" si="436"/>
        <v>#DIV/0!</v>
      </c>
    </row>
    <row r="252" spans="1:18" ht="12.75" customHeight="1" x14ac:dyDescent="0.2">
      <c r="A252" s="17" t="s">
        <v>38</v>
      </c>
      <c r="B252" s="18"/>
      <c r="C252" s="20"/>
      <c r="D252" s="20"/>
      <c r="E252" s="20"/>
      <c r="F252" s="12" t="e">
        <f t="shared" si="424"/>
        <v>#DIV/0!</v>
      </c>
      <c r="G252" s="20"/>
      <c r="H252" s="20"/>
      <c r="I252" s="20"/>
      <c r="J252" s="12" t="e">
        <f t="shared" si="428"/>
        <v>#DIV/0!</v>
      </c>
      <c r="K252" s="20"/>
      <c r="L252" s="20"/>
      <c r="M252" s="20"/>
      <c r="N252" s="12" t="e">
        <f t="shared" si="432"/>
        <v>#DIV/0!</v>
      </c>
      <c r="O252" s="20"/>
      <c r="P252" s="20"/>
      <c r="Q252" s="20"/>
      <c r="R252" s="13" t="e">
        <f t="shared" si="436"/>
        <v>#DIV/0!</v>
      </c>
    </row>
    <row r="253" spans="1:18" ht="24" x14ac:dyDescent="0.2">
      <c r="A253" s="16" t="s">
        <v>144</v>
      </c>
      <c r="B253" s="19"/>
      <c r="C253" s="20"/>
      <c r="D253" s="20"/>
      <c r="E253" s="20"/>
      <c r="F253" s="12" t="e">
        <f t="shared" si="424"/>
        <v>#DIV/0!</v>
      </c>
      <c r="G253" s="20"/>
      <c r="H253" s="20"/>
      <c r="I253" s="20"/>
      <c r="J253" s="12" t="e">
        <f t="shared" si="428"/>
        <v>#DIV/0!</v>
      </c>
      <c r="K253" s="20"/>
      <c r="L253" s="20"/>
      <c r="M253" s="20"/>
      <c r="N253" s="12" t="e">
        <f t="shared" si="432"/>
        <v>#DIV/0!</v>
      </c>
      <c r="O253" s="20"/>
      <c r="P253" s="20"/>
      <c r="Q253" s="20"/>
      <c r="R253" s="13" t="e">
        <f t="shared" si="436"/>
        <v>#DIV/0!</v>
      </c>
    </row>
    <row r="254" spans="1:18" s="38" customFormat="1" ht="12.75" customHeight="1" x14ac:dyDescent="0.2">
      <c r="A254" s="10" t="s">
        <v>145</v>
      </c>
      <c r="B254" s="11">
        <f>B255+B256+B257+B258</f>
        <v>0</v>
      </c>
      <c r="C254" s="11">
        <f t="shared" ref="C254:E254" si="437">C255+C256+C257+C258</f>
        <v>0</v>
      </c>
      <c r="D254" s="11">
        <f t="shared" si="437"/>
        <v>0</v>
      </c>
      <c r="E254" s="11">
        <f t="shared" si="437"/>
        <v>0</v>
      </c>
      <c r="F254" s="12" t="e">
        <f t="shared" si="424"/>
        <v>#DIV/0!</v>
      </c>
      <c r="G254" s="41">
        <f>G255+G256+G257+G258</f>
        <v>0</v>
      </c>
      <c r="H254" s="41">
        <f t="shared" ref="H254:I254" si="438">H255+H256+H257+H258</f>
        <v>0</v>
      </c>
      <c r="I254" s="41">
        <f t="shared" si="438"/>
        <v>0</v>
      </c>
      <c r="J254" s="12" t="e">
        <f t="shared" si="428"/>
        <v>#DIV/0!</v>
      </c>
      <c r="K254" s="41">
        <f>K255+K256+K257+K258</f>
        <v>0</v>
      </c>
      <c r="L254" s="41">
        <f t="shared" ref="L254:M254" si="439">L255+L256+L257+L258</f>
        <v>0</v>
      </c>
      <c r="M254" s="41">
        <f t="shared" si="439"/>
        <v>0</v>
      </c>
      <c r="N254" s="12" t="e">
        <f t="shared" si="432"/>
        <v>#DIV/0!</v>
      </c>
      <c r="O254" s="41">
        <f>O255+O256+O257+O258</f>
        <v>0</v>
      </c>
      <c r="P254" s="41">
        <f t="shared" ref="P254:Q254" si="440">P255+P256+P257+P258</f>
        <v>0</v>
      </c>
      <c r="Q254" s="41">
        <f t="shared" si="440"/>
        <v>0</v>
      </c>
      <c r="R254" s="13" t="e">
        <f t="shared" si="436"/>
        <v>#DIV/0!</v>
      </c>
    </row>
    <row r="255" spans="1:18" ht="12.75" customHeight="1" x14ac:dyDescent="0.2">
      <c r="A255" s="17" t="s">
        <v>20</v>
      </c>
      <c r="B255" s="18"/>
      <c r="C255" s="20"/>
      <c r="D255" s="20"/>
      <c r="E255" s="20"/>
      <c r="F255" s="12" t="e">
        <f t="shared" si="424"/>
        <v>#DIV/0!</v>
      </c>
      <c r="G255" s="20"/>
      <c r="H255" s="20"/>
      <c r="I255" s="20"/>
      <c r="J255" s="12" t="e">
        <f t="shared" si="428"/>
        <v>#DIV/0!</v>
      </c>
      <c r="K255" s="20"/>
      <c r="L255" s="20"/>
      <c r="M255" s="20"/>
      <c r="N255" s="12" t="e">
        <f t="shared" si="432"/>
        <v>#DIV/0!</v>
      </c>
      <c r="O255" s="20"/>
      <c r="P255" s="20"/>
      <c r="Q255" s="20"/>
      <c r="R255" s="13" t="e">
        <f t="shared" si="436"/>
        <v>#DIV/0!</v>
      </c>
    </row>
    <row r="256" spans="1:18" ht="12.75" customHeight="1" x14ac:dyDescent="0.2">
      <c r="A256" s="17" t="s">
        <v>146</v>
      </c>
      <c r="B256" s="18"/>
      <c r="C256" s="20"/>
      <c r="D256" s="20"/>
      <c r="E256" s="20"/>
      <c r="F256" s="12" t="e">
        <f t="shared" si="424"/>
        <v>#DIV/0!</v>
      </c>
      <c r="G256" s="20"/>
      <c r="H256" s="20"/>
      <c r="I256" s="20"/>
      <c r="J256" s="12" t="e">
        <f t="shared" si="428"/>
        <v>#DIV/0!</v>
      </c>
      <c r="K256" s="20"/>
      <c r="L256" s="20"/>
      <c r="M256" s="20"/>
      <c r="N256" s="12" t="e">
        <f t="shared" si="432"/>
        <v>#DIV/0!</v>
      </c>
      <c r="O256" s="20"/>
      <c r="P256" s="20"/>
      <c r="Q256" s="20"/>
      <c r="R256" s="13" t="e">
        <f t="shared" si="436"/>
        <v>#DIV/0!</v>
      </c>
    </row>
    <row r="257" spans="1:18" ht="12.75" customHeight="1" x14ac:dyDescent="0.2">
      <c r="A257" s="17" t="s">
        <v>95</v>
      </c>
      <c r="B257" s="18"/>
      <c r="C257" s="20"/>
      <c r="D257" s="20"/>
      <c r="E257" s="20"/>
      <c r="F257" s="12" t="e">
        <f t="shared" si="424"/>
        <v>#DIV/0!</v>
      </c>
      <c r="G257" s="20"/>
      <c r="H257" s="20"/>
      <c r="I257" s="20"/>
      <c r="J257" s="12" t="e">
        <f t="shared" si="428"/>
        <v>#DIV/0!</v>
      </c>
      <c r="K257" s="20"/>
      <c r="L257" s="20"/>
      <c r="M257" s="20"/>
      <c r="N257" s="12" t="e">
        <f t="shared" si="432"/>
        <v>#DIV/0!</v>
      </c>
      <c r="O257" s="20"/>
      <c r="P257" s="20"/>
      <c r="Q257" s="20"/>
      <c r="R257" s="13" t="e">
        <f t="shared" si="436"/>
        <v>#DIV/0!</v>
      </c>
    </row>
    <row r="258" spans="1:18" ht="12.75" customHeight="1" x14ac:dyDescent="0.2">
      <c r="A258" s="17" t="s">
        <v>41</v>
      </c>
      <c r="B258" s="18"/>
      <c r="C258" s="20"/>
      <c r="D258" s="20"/>
      <c r="E258" s="20"/>
      <c r="F258" s="12" t="e">
        <f t="shared" si="424"/>
        <v>#DIV/0!</v>
      </c>
      <c r="G258" s="20"/>
      <c r="H258" s="20"/>
      <c r="I258" s="20"/>
      <c r="J258" s="12" t="e">
        <f t="shared" si="428"/>
        <v>#DIV/0!</v>
      </c>
      <c r="K258" s="20"/>
      <c r="L258" s="20"/>
      <c r="M258" s="20"/>
      <c r="N258" s="12" t="e">
        <f t="shared" si="432"/>
        <v>#DIV/0!</v>
      </c>
      <c r="O258" s="20"/>
      <c r="P258" s="20"/>
      <c r="Q258" s="20"/>
      <c r="R258" s="13" t="e">
        <f t="shared" si="436"/>
        <v>#DIV/0!</v>
      </c>
    </row>
    <row r="259" spans="1:18" s="38" customFormat="1" ht="26.25" customHeight="1" x14ac:dyDescent="0.2">
      <c r="A259" s="10" t="s">
        <v>147</v>
      </c>
      <c r="B259" s="11">
        <f>B260+B261+B262+B263</f>
        <v>0</v>
      </c>
      <c r="C259" s="11">
        <f t="shared" ref="C259:E259" si="441">C260+C261+C262+C263</f>
        <v>0</v>
      </c>
      <c r="D259" s="11">
        <f t="shared" si="441"/>
        <v>0</v>
      </c>
      <c r="E259" s="11">
        <f t="shared" si="441"/>
        <v>0</v>
      </c>
      <c r="F259" s="12" t="e">
        <f t="shared" si="424"/>
        <v>#DIV/0!</v>
      </c>
      <c r="G259" s="11">
        <f t="shared" ref="G259" si="442">G260+G261+G262+G263</f>
        <v>0</v>
      </c>
      <c r="H259" s="11">
        <f t="shared" ref="H259" si="443">H260+H261+H262+H263</f>
        <v>0</v>
      </c>
      <c r="I259" s="11">
        <f t="shared" ref="I259" si="444">I260+I261+I262+I263</f>
        <v>0</v>
      </c>
      <c r="J259" s="12" t="e">
        <f t="shared" si="428"/>
        <v>#DIV/0!</v>
      </c>
      <c r="K259" s="11">
        <f t="shared" ref="K259" si="445">K260+K261+K262+K263</f>
        <v>0</v>
      </c>
      <c r="L259" s="11">
        <f t="shared" ref="L259" si="446">L260+L261+L262+L263</f>
        <v>0</v>
      </c>
      <c r="M259" s="11">
        <f t="shared" ref="M259" si="447">M260+M261+M262+M263</f>
        <v>0</v>
      </c>
      <c r="N259" s="12" t="e">
        <f t="shared" si="432"/>
        <v>#DIV/0!</v>
      </c>
      <c r="O259" s="11">
        <f t="shared" ref="O259" si="448">O260+O261+O262+O263</f>
        <v>0</v>
      </c>
      <c r="P259" s="11">
        <f t="shared" ref="P259" si="449">P260+P261+P262+P263</f>
        <v>0</v>
      </c>
      <c r="Q259" s="11">
        <f t="shared" ref="Q259" si="450">Q260+Q261+Q262+Q263</f>
        <v>0</v>
      </c>
      <c r="R259" s="13" t="e">
        <f t="shared" si="436"/>
        <v>#DIV/0!</v>
      </c>
    </row>
    <row r="260" spans="1:18" ht="14.25" customHeight="1" x14ac:dyDescent="0.2">
      <c r="A260" s="17" t="s">
        <v>20</v>
      </c>
      <c r="B260" s="18"/>
      <c r="C260" s="20"/>
      <c r="D260" s="20"/>
      <c r="E260" s="20"/>
      <c r="F260" s="12" t="e">
        <f t="shared" si="424"/>
        <v>#DIV/0!</v>
      </c>
      <c r="G260" s="20"/>
      <c r="H260" s="20"/>
      <c r="I260" s="20"/>
      <c r="J260" s="12" t="e">
        <f t="shared" si="428"/>
        <v>#DIV/0!</v>
      </c>
      <c r="K260" s="20"/>
      <c r="L260" s="20"/>
      <c r="M260" s="20"/>
      <c r="N260" s="12" t="e">
        <f t="shared" si="432"/>
        <v>#DIV/0!</v>
      </c>
      <c r="O260" s="20"/>
      <c r="P260" s="20"/>
      <c r="Q260" s="20"/>
      <c r="R260" s="13" t="e">
        <f t="shared" si="436"/>
        <v>#DIV/0!</v>
      </c>
    </row>
    <row r="261" spans="1:18" ht="14.25" customHeight="1" x14ac:dyDescent="0.2">
      <c r="A261" s="17" t="s">
        <v>146</v>
      </c>
      <c r="B261" s="18"/>
      <c r="C261" s="20"/>
      <c r="D261" s="20"/>
      <c r="E261" s="20"/>
      <c r="F261" s="12" t="e">
        <f t="shared" si="424"/>
        <v>#DIV/0!</v>
      </c>
      <c r="G261" s="20"/>
      <c r="H261" s="20"/>
      <c r="I261" s="20"/>
      <c r="J261" s="12" t="e">
        <f t="shared" si="428"/>
        <v>#DIV/0!</v>
      </c>
      <c r="K261" s="20"/>
      <c r="L261" s="20"/>
      <c r="M261" s="20"/>
      <c r="N261" s="12" t="e">
        <f t="shared" si="432"/>
        <v>#DIV/0!</v>
      </c>
      <c r="O261" s="20"/>
      <c r="P261" s="20"/>
      <c r="Q261" s="20"/>
      <c r="R261" s="13" t="e">
        <f t="shared" si="436"/>
        <v>#DIV/0!</v>
      </c>
    </row>
    <row r="262" spans="1:18" ht="14.25" customHeight="1" x14ac:dyDescent="0.2">
      <c r="A262" s="17" t="s">
        <v>95</v>
      </c>
      <c r="B262" s="18"/>
      <c r="C262" s="20"/>
      <c r="D262" s="20"/>
      <c r="E262" s="20"/>
      <c r="F262" s="12" t="e">
        <f t="shared" si="424"/>
        <v>#DIV/0!</v>
      </c>
      <c r="G262" s="20"/>
      <c r="H262" s="20"/>
      <c r="I262" s="20"/>
      <c r="J262" s="12" t="e">
        <f t="shared" si="428"/>
        <v>#DIV/0!</v>
      </c>
      <c r="K262" s="20"/>
      <c r="L262" s="20"/>
      <c r="M262" s="20"/>
      <c r="N262" s="12" t="e">
        <f t="shared" si="432"/>
        <v>#DIV/0!</v>
      </c>
      <c r="O262" s="20"/>
      <c r="P262" s="20"/>
      <c r="Q262" s="20"/>
      <c r="R262" s="13" t="e">
        <f t="shared" si="436"/>
        <v>#DIV/0!</v>
      </c>
    </row>
    <row r="263" spans="1:18" ht="14.25" customHeight="1" x14ac:dyDescent="0.2">
      <c r="A263" s="17" t="s">
        <v>41</v>
      </c>
      <c r="B263" s="18"/>
      <c r="C263" s="20"/>
      <c r="D263" s="20"/>
      <c r="E263" s="20"/>
      <c r="F263" s="12" t="e">
        <f t="shared" si="424"/>
        <v>#DIV/0!</v>
      </c>
      <c r="G263" s="20"/>
      <c r="H263" s="20"/>
      <c r="I263" s="20"/>
      <c r="J263" s="12" t="e">
        <f t="shared" si="428"/>
        <v>#DIV/0!</v>
      </c>
      <c r="K263" s="20"/>
      <c r="L263" s="20"/>
      <c r="M263" s="20"/>
      <c r="N263" s="12" t="e">
        <f t="shared" si="432"/>
        <v>#DIV/0!</v>
      </c>
      <c r="O263" s="20"/>
      <c r="P263" s="20"/>
      <c r="Q263" s="20"/>
      <c r="R263" s="13" t="e">
        <f t="shared" si="436"/>
        <v>#DIV/0!</v>
      </c>
    </row>
    <row r="264" spans="1:18" ht="36.75" customHeight="1" x14ac:dyDescent="0.2">
      <c r="A264" s="16" t="s">
        <v>148</v>
      </c>
      <c r="B264" s="19" t="e">
        <f>B253/B256</f>
        <v>#DIV/0!</v>
      </c>
      <c r="C264" s="19" t="e">
        <f>C253/C256</f>
        <v>#DIV/0!</v>
      </c>
      <c r="D264" s="20"/>
      <c r="E264" s="20"/>
      <c r="F264" s="12" t="e">
        <f t="shared" si="424"/>
        <v>#DIV/0!</v>
      </c>
      <c r="G264" s="19" t="e">
        <f>G253/G256</f>
        <v>#DIV/0!</v>
      </c>
      <c r="H264" s="20"/>
      <c r="I264" s="20"/>
      <c r="J264" s="12" t="e">
        <f t="shared" si="428"/>
        <v>#DIV/0!</v>
      </c>
      <c r="K264" s="19" t="e">
        <f>K253/K256</f>
        <v>#DIV/0!</v>
      </c>
      <c r="L264" s="20"/>
      <c r="M264" s="20"/>
      <c r="N264" s="12" t="e">
        <f t="shared" si="432"/>
        <v>#DIV/0!</v>
      </c>
      <c r="O264" s="19" t="e">
        <f>O253/O256</f>
        <v>#DIV/0!</v>
      </c>
      <c r="P264" s="20"/>
      <c r="Q264" s="20"/>
      <c r="R264" s="13" t="e">
        <f t="shared" si="436"/>
        <v>#DIV/0!</v>
      </c>
    </row>
    <row r="265" spans="1:18" ht="39" customHeight="1" x14ac:dyDescent="0.2">
      <c r="A265" s="16" t="s">
        <v>149</v>
      </c>
      <c r="B265" s="19" t="e">
        <f>-B253/B261</f>
        <v>#DIV/0!</v>
      </c>
      <c r="C265" s="19" t="e">
        <f>-C253/C261</f>
        <v>#DIV/0!</v>
      </c>
      <c r="D265" s="20"/>
      <c r="E265" s="20"/>
      <c r="F265" s="12" t="e">
        <f t="shared" si="424"/>
        <v>#DIV/0!</v>
      </c>
      <c r="G265" s="19" t="e">
        <f>-G253/G261</f>
        <v>#DIV/0!</v>
      </c>
      <c r="H265" s="20"/>
      <c r="I265" s="20"/>
      <c r="J265" s="12" t="e">
        <f t="shared" si="428"/>
        <v>#DIV/0!</v>
      </c>
      <c r="K265" s="19" t="e">
        <f>-K253/K261</f>
        <v>#DIV/0!</v>
      </c>
      <c r="L265" s="20"/>
      <c r="M265" s="20"/>
      <c r="N265" s="12" t="e">
        <f t="shared" si="432"/>
        <v>#DIV/0!</v>
      </c>
      <c r="O265" s="19" t="e">
        <f>-O253/O261</f>
        <v>#DIV/0!</v>
      </c>
      <c r="P265" s="20"/>
      <c r="Q265" s="20"/>
      <c r="R265" s="13" t="e">
        <f t="shared" si="436"/>
        <v>#DIV/0!</v>
      </c>
    </row>
    <row r="266" spans="1:18" ht="27" customHeight="1" x14ac:dyDescent="0.2">
      <c r="A266" s="16" t="s">
        <v>150</v>
      </c>
      <c r="B266" s="19"/>
      <c r="C266" s="19"/>
      <c r="D266" s="20"/>
      <c r="E266" s="20"/>
      <c r="F266" s="12" t="e">
        <f t="shared" si="424"/>
        <v>#DIV/0!</v>
      </c>
      <c r="G266" s="19"/>
      <c r="H266" s="20"/>
      <c r="I266" s="20"/>
      <c r="J266" s="12" t="e">
        <f t="shared" si="428"/>
        <v>#DIV/0!</v>
      </c>
      <c r="K266" s="19"/>
      <c r="L266" s="20"/>
      <c r="M266" s="20"/>
      <c r="N266" s="12" t="e">
        <f t="shared" si="432"/>
        <v>#DIV/0!</v>
      </c>
      <c r="O266" s="19"/>
      <c r="P266" s="20"/>
      <c r="Q266" s="20"/>
      <c r="R266" s="13" t="e">
        <f t="shared" si="436"/>
        <v>#DIV/0!</v>
      </c>
    </row>
    <row r="267" spans="1:18" ht="38.25" customHeight="1" x14ac:dyDescent="0.2">
      <c r="A267" s="16" t="s">
        <v>151</v>
      </c>
      <c r="B267" s="19" t="e">
        <f>B266/B253</f>
        <v>#DIV/0!</v>
      </c>
      <c r="C267" s="19" t="e">
        <f>C266/C253</f>
        <v>#DIV/0!</v>
      </c>
      <c r="D267" s="20"/>
      <c r="E267" s="20"/>
      <c r="F267" s="12" t="e">
        <f t="shared" si="424"/>
        <v>#DIV/0!</v>
      </c>
      <c r="G267" s="19" t="e">
        <f>G266/G253</f>
        <v>#DIV/0!</v>
      </c>
      <c r="H267" s="20"/>
      <c r="I267" s="20"/>
      <c r="J267" s="12" t="e">
        <f t="shared" si="428"/>
        <v>#DIV/0!</v>
      </c>
      <c r="K267" s="19" t="e">
        <f>K266/K253</f>
        <v>#DIV/0!</v>
      </c>
      <c r="L267" s="20"/>
      <c r="M267" s="20"/>
      <c r="N267" s="12" t="e">
        <f t="shared" si="432"/>
        <v>#DIV/0!</v>
      </c>
      <c r="O267" s="19" t="e">
        <f>O266/O253</f>
        <v>#DIV/0!</v>
      </c>
      <c r="P267" s="20"/>
      <c r="Q267" s="20"/>
      <c r="R267" s="13" t="e">
        <f t="shared" si="436"/>
        <v>#DIV/0!</v>
      </c>
    </row>
    <row r="268" spans="1:18" s="38" customFormat="1" ht="15" customHeight="1" x14ac:dyDescent="0.2">
      <c r="A268" s="10" t="s">
        <v>152</v>
      </c>
      <c r="B268" s="11">
        <f>B269+B270+B272+B273</f>
        <v>0</v>
      </c>
      <c r="C268" s="11">
        <f t="shared" ref="C268:E268" si="451">C269+C270+C272+C273</f>
        <v>0</v>
      </c>
      <c r="D268" s="11">
        <f t="shared" si="451"/>
        <v>0</v>
      </c>
      <c r="E268" s="11">
        <f t="shared" si="451"/>
        <v>0</v>
      </c>
      <c r="F268" s="12" t="e">
        <f t="shared" si="424"/>
        <v>#DIV/0!</v>
      </c>
      <c r="G268" s="11">
        <f t="shared" ref="G268" si="452">G269+G270+G272+G273</f>
        <v>0</v>
      </c>
      <c r="H268" s="11">
        <f t="shared" ref="H268" si="453">H269+H270+H272+H273</f>
        <v>0</v>
      </c>
      <c r="I268" s="11">
        <f t="shared" ref="I268" si="454">I269+I270+I272+I273</f>
        <v>0</v>
      </c>
      <c r="J268" s="12" t="e">
        <f t="shared" si="428"/>
        <v>#DIV/0!</v>
      </c>
      <c r="K268" s="11">
        <f t="shared" ref="K268" si="455">K269+K270+K272+K273</f>
        <v>0</v>
      </c>
      <c r="L268" s="11">
        <f t="shared" ref="L268" si="456">L269+L270+L272+L273</f>
        <v>0</v>
      </c>
      <c r="M268" s="11">
        <f t="shared" ref="M268" si="457">M269+M270+M272+M273</f>
        <v>0</v>
      </c>
      <c r="N268" s="12" t="e">
        <f t="shared" si="432"/>
        <v>#DIV/0!</v>
      </c>
      <c r="O268" s="11">
        <f t="shared" ref="O268" si="458">O269+O270+O272+O273</f>
        <v>0</v>
      </c>
      <c r="P268" s="11">
        <f t="shared" ref="P268" si="459">P269+P270+P272+P273</f>
        <v>0</v>
      </c>
      <c r="Q268" s="11">
        <f t="shared" ref="Q268" si="460">Q269+Q270+Q272+Q273</f>
        <v>0</v>
      </c>
      <c r="R268" s="13" t="e">
        <f t="shared" si="436"/>
        <v>#DIV/0!</v>
      </c>
    </row>
    <row r="269" spans="1:18" ht="15" customHeight="1" x14ac:dyDescent="0.2">
      <c r="A269" s="17" t="s">
        <v>48</v>
      </c>
      <c r="B269" s="18"/>
      <c r="C269" s="18"/>
      <c r="D269" s="20"/>
      <c r="E269" s="20"/>
      <c r="F269" s="12" t="e">
        <f t="shared" si="424"/>
        <v>#DIV/0!</v>
      </c>
      <c r="G269" s="18"/>
      <c r="H269" s="20"/>
      <c r="I269" s="20"/>
      <c r="J269" s="12" t="e">
        <f t="shared" si="428"/>
        <v>#DIV/0!</v>
      </c>
      <c r="K269" s="18"/>
      <c r="L269" s="20"/>
      <c r="M269" s="20"/>
      <c r="N269" s="12" t="e">
        <f t="shared" si="432"/>
        <v>#DIV/0!</v>
      </c>
      <c r="O269" s="18"/>
      <c r="P269" s="20"/>
      <c r="Q269" s="20"/>
      <c r="R269" s="13" t="e">
        <f t="shared" si="436"/>
        <v>#DIV/0!</v>
      </c>
    </row>
    <row r="270" spans="1:18" ht="25.5" customHeight="1" x14ac:dyDescent="0.2">
      <c r="A270" s="17" t="s">
        <v>153</v>
      </c>
      <c r="B270" s="18"/>
      <c r="C270" s="18"/>
      <c r="D270" s="20"/>
      <c r="E270" s="20"/>
      <c r="F270" s="12" t="e">
        <f t="shared" si="424"/>
        <v>#DIV/0!</v>
      </c>
      <c r="G270" s="18"/>
      <c r="H270" s="20"/>
      <c r="I270" s="20"/>
      <c r="J270" s="12" t="e">
        <f t="shared" si="428"/>
        <v>#DIV/0!</v>
      </c>
      <c r="K270" s="18"/>
      <c r="L270" s="20"/>
      <c r="M270" s="20"/>
      <c r="N270" s="12" t="e">
        <f t="shared" si="432"/>
        <v>#DIV/0!</v>
      </c>
      <c r="O270" s="18"/>
      <c r="P270" s="20"/>
      <c r="Q270" s="20"/>
      <c r="R270" s="13" t="e">
        <f t="shared" si="436"/>
        <v>#DIV/0!</v>
      </c>
    </row>
    <row r="271" spans="1:18" ht="12" customHeight="1" x14ac:dyDescent="0.2">
      <c r="A271" s="22" t="s">
        <v>154</v>
      </c>
      <c r="B271" s="23"/>
      <c r="C271" s="23"/>
      <c r="D271" s="20"/>
      <c r="E271" s="20"/>
      <c r="F271" s="12" t="e">
        <f t="shared" si="424"/>
        <v>#DIV/0!</v>
      </c>
      <c r="G271" s="23"/>
      <c r="H271" s="20"/>
      <c r="I271" s="20"/>
      <c r="J271" s="12" t="e">
        <f t="shared" si="428"/>
        <v>#DIV/0!</v>
      </c>
      <c r="K271" s="23"/>
      <c r="L271" s="20"/>
      <c r="M271" s="20"/>
      <c r="N271" s="12" t="e">
        <f t="shared" si="432"/>
        <v>#DIV/0!</v>
      </c>
      <c r="O271" s="23"/>
      <c r="P271" s="20"/>
      <c r="Q271" s="20"/>
      <c r="R271" s="13" t="e">
        <f t="shared" si="436"/>
        <v>#DIV/0!</v>
      </c>
    </row>
    <row r="272" spans="1:18" ht="15" customHeight="1" x14ac:dyDescent="0.2">
      <c r="A272" s="17" t="s">
        <v>114</v>
      </c>
      <c r="B272" s="18"/>
      <c r="C272" s="18"/>
      <c r="D272" s="20"/>
      <c r="E272" s="20"/>
      <c r="F272" s="12" t="e">
        <f t="shared" si="424"/>
        <v>#DIV/0!</v>
      </c>
      <c r="G272" s="18"/>
      <c r="H272" s="20"/>
      <c r="I272" s="20"/>
      <c r="J272" s="12" t="e">
        <f t="shared" si="428"/>
        <v>#DIV/0!</v>
      </c>
      <c r="K272" s="18"/>
      <c r="L272" s="20"/>
      <c r="M272" s="20"/>
      <c r="N272" s="12" t="e">
        <f t="shared" si="432"/>
        <v>#DIV/0!</v>
      </c>
      <c r="O272" s="18"/>
      <c r="P272" s="20"/>
      <c r="Q272" s="20"/>
      <c r="R272" s="13" t="e">
        <f t="shared" si="436"/>
        <v>#DIV/0!</v>
      </c>
    </row>
    <row r="273" spans="1:18" ht="12.75" customHeight="1" x14ac:dyDescent="0.2">
      <c r="A273" s="17" t="s">
        <v>50</v>
      </c>
      <c r="B273" s="18"/>
      <c r="C273" s="18"/>
      <c r="D273" s="20"/>
      <c r="E273" s="20"/>
      <c r="F273" s="12" t="e">
        <f t="shared" si="424"/>
        <v>#DIV/0!</v>
      </c>
      <c r="G273" s="18"/>
      <c r="H273" s="20"/>
      <c r="I273" s="20"/>
      <c r="J273" s="12" t="e">
        <f t="shared" si="428"/>
        <v>#DIV/0!</v>
      </c>
      <c r="K273" s="18"/>
      <c r="L273" s="20"/>
      <c r="M273" s="20"/>
      <c r="N273" s="12" t="e">
        <f t="shared" si="432"/>
        <v>#DIV/0!</v>
      </c>
      <c r="O273" s="18"/>
      <c r="P273" s="20"/>
      <c r="Q273" s="20"/>
      <c r="R273" s="13" t="e">
        <f t="shared" si="436"/>
        <v>#DIV/0!</v>
      </c>
    </row>
    <row r="274" spans="1:18" ht="36.75" customHeight="1" x14ac:dyDescent="0.2">
      <c r="A274" s="16" t="s">
        <v>155</v>
      </c>
      <c r="B274" s="19" t="e">
        <f>((B268-B270)/B268)*100</f>
        <v>#DIV/0!</v>
      </c>
      <c r="C274" s="19" t="e">
        <f>((C268-C270)/C268)*100</f>
        <v>#DIV/0!</v>
      </c>
      <c r="D274" s="20"/>
      <c r="E274" s="20"/>
      <c r="F274" s="12" t="e">
        <f t="shared" si="424"/>
        <v>#DIV/0!</v>
      </c>
      <c r="G274" s="19" t="e">
        <f>((G268-G270)/G268)*100</f>
        <v>#DIV/0!</v>
      </c>
      <c r="H274" s="20"/>
      <c r="I274" s="20"/>
      <c r="J274" s="12" t="e">
        <f t="shared" si="428"/>
        <v>#DIV/0!</v>
      </c>
      <c r="K274" s="19" t="e">
        <f>((K268-K270)/K268)*100</f>
        <v>#DIV/0!</v>
      </c>
      <c r="L274" s="20"/>
      <c r="M274" s="20"/>
      <c r="N274" s="12" t="e">
        <f t="shared" si="432"/>
        <v>#DIV/0!</v>
      </c>
      <c r="O274" s="19" t="e">
        <f>((O268-O270)/O268)*100</f>
        <v>#DIV/0!</v>
      </c>
      <c r="P274" s="20"/>
      <c r="Q274" s="20"/>
      <c r="R274" s="13" t="e">
        <f t="shared" si="436"/>
        <v>#DIV/0!</v>
      </c>
    </row>
    <row r="275" spans="1:18" ht="25.5" customHeight="1" x14ac:dyDescent="0.2">
      <c r="A275" s="16" t="s">
        <v>156</v>
      </c>
      <c r="B275" s="19" t="e">
        <f>B268/B253</f>
        <v>#DIV/0!</v>
      </c>
      <c r="C275" s="19" t="e">
        <f>C268/C253</f>
        <v>#DIV/0!</v>
      </c>
      <c r="D275" s="20"/>
      <c r="E275" s="20"/>
      <c r="F275" s="12" t="e">
        <f t="shared" si="424"/>
        <v>#DIV/0!</v>
      </c>
      <c r="G275" s="19" t="e">
        <f>G268/G253</f>
        <v>#DIV/0!</v>
      </c>
      <c r="H275" s="20"/>
      <c r="I275" s="20"/>
      <c r="J275" s="12" t="e">
        <f t="shared" si="428"/>
        <v>#DIV/0!</v>
      </c>
      <c r="K275" s="19" t="e">
        <f>K268/K253</f>
        <v>#DIV/0!</v>
      </c>
      <c r="L275" s="20"/>
      <c r="M275" s="20"/>
      <c r="N275" s="12" t="e">
        <f t="shared" si="432"/>
        <v>#DIV/0!</v>
      </c>
      <c r="O275" s="19" t="e">
        <f>O268/O253</f>
        <v>#DIV/0!</v>
      </c>
      <c r="P275" s="20"/>
      <c r="Q275" s="20"/>
      <c r="R275" s="13" t="e">
        <f t="shared" si="436"/>
        <v>#DIV/0!</v>
      </c>
    </row>
    <row r="276" spans="1:18" x14ac:dyDescent="0.2">
      <c r="A276" s="14" t="s">
        <v>26</v>
      </c>
      <c r="B276" s="15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1"/>
    </row>
    <row r="277" spans="1:18" s="38" customFormat="1" x14ac:dyDescent="0.2">
      <c r="A277" s="10" t="s">
        <v>35</v>
      </c>
      <c r="B277" s="11">
        <f>B278+B279+B280</f>
        <v>0</v>
      </c>
      <c r="C277" s="11">
        <f t="shared" ref="C277:E277" si="461">C278+C279+C280</f>
        <v>0</v>
      </c>
      <c r="D277" s="11">
        <f t="shared" si="461"/>
        <v>0</v>
      </c>
      <c r="E277" s="11">
        <f t="shared" si="461"/>
        <v>0</v>
      </c>
      <c r="F277" s="12" t="e">
        <f t="shared" ref="F277:F297" si="462">C277/B277*100</f>
        <v>#DIV/0!</v>
      </c>
      <c r="G277" s="11">
        <f t="shared" ref="G277" si="463">G278+G279+G280</f>
        <v>0</v>
      </c>
      <c r="H277" s="11">
        <f t="shared" ref="H277" si="464">H278+H279+H280</f>
        <v>0</v>
      </c>
      <c r="I277" s="11">
        <f t="shared" ref="I277" si="465">I278+I279+I280</f>
        <v>0</v>
      </c>
      <c r="J277" s="12" t="e">
        <f t="shared" ref="J277:J297" si="466">G277/C277*100</f>
        <v>#DIV/0!</v>
      </c>
      <c r="K277" s="11">
        <f t="shared" ref="K277" si="467">K278+K279+K280</f>
        <v>0</v>
      </c>
      <c r="L277" s="11">
        <f t="shared" ref="L277" si="468">L278+L279+L280</f>
        <v>0</v>
      </c>
      <c r="M277" s="11">
        <f t="shared" ref="M277" si="469">M278+M279+M280</f>
        <v>0</v>
      </c>
      <c r="N277" s="12" t="e">
        <f t="shared" ref="N277:N297" si="470">K277/G277*100</f>
        <v>#DIV/0!</v>
      </c>
      <c r="O277" s="11">
        <f t="shared" ref="O277" si="471">O278+O279+O280</f>
        <v>0</v>
      </c>
      <c r="P277" s="11">
        <f t="shared" ref="P277" si="472">P278+P279+P280</f>
        <v>0</v>
      </c>
      <c r="Q277" s="11">
        <f t="shared" ref="Q277" si="473">Q278+Q279+Q280</f>
        <v>0</v>
      </c>
      <c r="R277" s="13" t="e">
        <f t="shared" ref="R277:R297" si="474">O277/K277*100</f>
        <v>#DIV/0!</v>
      </c>
    </row>
    <row r="278" spans="1:18" x14ac:dyDescent="0.2">
      <c r="A278" s="17" t="s">
        <v>36</v>
      </c>
      <c r="B278" s="18"/>
      <c r="C278" s="20"/>
      <c r="D278" s="20"/>
      <c r="E278" s="20"/>
      <c r="F278" s="12" t="e">
        <f t="shared" si="462"/>
        <v>#DIV/0!</v>
      </c>
      <c r="G278" s="20"/>
      <c r="H278" s="20"/>
      <c r="I278" s="20"/>
      <c r="J278" s="12" t="e">
        <f t="shared" si="466"/>
        <v>#DIV/0!</v>
      </c>
      <c r="K278" s="20"/>
      <c r="L278" s="20"/>
      <c r="M278" s="20"/>
      <c r="N278" s="12" t="e">
        <f t="shared" si="470"/>
        <v>#DIV/0!</v>
      </c>
      <c r="O278" s="20"/>
      <c r="P278" s="20"/>
      <c r="Q278" s="20"/>
      <c r="R278" s="13" t="e">
        <f t="shared" si="474"/>
        <v>#DIV/0!</v>
      </c>
    </row>
    <row r="279" spans="1:18" x14ac:dyDescent="0.2">
      <c r="A279" s="17" t="s">
        <v>37</v>
      </c>
      <c r="B279" s="18"/>
      <c r="C279" s="20"/>
      <c r="D279" s="20"/>
      <c r="E279" s="20"/>
      <c r="F279" s="12" t="e">
        <f t="shared" si="462"/>
        <v>#DIV/0!</v>
      </c>
      <c r="G279" s="20"/>
      <c r="H279" s="20"/>
      <c r="I279" s="20"/>
      <c r="J279" s="12" t="e">
        <f t="shared" si="466"/>
        <v>#DIV/0!</v>
      </c>
      <c r="K279" s="20"/>
      <c r="L279" s="20"/>
      <c r="M279" s="20"/>
      <c r="N279" s="12" t="e">
        <f t="shared" si="470"/>
        <v>#DIV/0!</v>
      </c>
      <c r="O279" s="20"/>
      <c r="P279" s="20"/>
      <c r="Q279" s="20"/>
      <c r="R279" s="13" t="e">
        <f t="shared" si="474"/>
        <v>#DIV/0!</v>
      </c>
    </row>
    <row r="280" spans="1:18" x14ac:dyDescent="0.2">
      <c r="A280" s="17" t="s">
        <v>38</v>
      </c>
      <c r="B280" s="18"/>
      <c r="C280" s="20"/>
      <c r="D280" s="20"/>
      <c r="E280" s="20"/>
      <c r="F280" s="12" t="e">
        <f t="shared" si="462"/>
        <v>#DIV/0!</v>
      </c>
      <c r="G280" s="20"/>
      <c r="H280" s="20"/>
      <c r="I280" s="20"/>
      <c r="J280" s="12" t="e">
        <f t="shared" si="466"/>
        <v>#DIV/0!</v>
      </c>
      <c r="K280" s="20"/>
      <c r="L280" s="20"/>
      <c r="M280" s="20"/>
      <c r="N280" s="12" t="e">
        <f t="shared" si="470"/>
        <v>#DIV/0!</v>
      </c>
      <c r="O280" s="20"/>
      <c r="P280" s="20"/>
      <c r="Q280" s="20"/>
      <c r="R280" s="13" t="e">
        <f t="shared" si="474"/>
        <v>#DIV/0!</v>
      </c>
    </row>
    <row r="281" spans="1:18" s="38" customFormat="1" x14ac:dyDescent="0.2">
      <c r="A281" s="10" t="s">
        <v>157</v>
      </c>
      <c r="B281" s="11">
        <f>B282+B283+B284</f>
        <v>0</v>
      </c>
      <c r="C281" s="11">
        <f t="shared" ref="C281:E281" si="475">C282+C283+C284</f>
        <v>0</v>
      </c>
      <c r="D281" s="11">
        <f t="shared" si="475"/>
        <v>0</v>
      </c>
      <c r="E281" s="11">
        <f t="shared" si="475"/>
        <v>0</v>
      </c>
      <c r="F281" s="12" t="e">
        <f t="shared" si="462"/>
        <v>#DIV/0!</v>
      </c>
      <c r="G281" s="11">
        <f t="shared" ref="G281" si="476">G282+G283+G284</f>
        <v>0</v>
      </c>
      <c r="H281" s="11">
        <f t="shared" ref="H281" si="477">H282+H283+H284</f>
        <v>0</v>
      </c>
      <c r="I281" s="11">
        <f t="shared" ref="I281" si="478">I282+I283+I284</f>
        <v>0</v>
      </c>
      <c r="J281" s="12" t="e">
        <f t="shared" si="466"/>
        <v>#DIV/0!</v>
      </c>
      <c r="K281" s="11">
        <f t="shared" ref="K281" si="479">K282+K283+K284</f>
        <v>0</v>
      </c>
      <c r="L281" s="11">
        <f t="shared" ref="L281" si="480">L282+L283+L284</f>
        <v>0</v>
      </c>
      <c r="M281" s="11">
        <f t="shared" ref="M281" si="481">M282+M283+M284</f>
        <v>0</v>
      </c>
      <c r="N281" s="12" t="e">
        <f t="shared" si="470"/>
        <v>#DIV/0!</v>
      </c>
      <c r="O281" s="11">
        <f t="shared" ref="O281" si="482">O282+O283+O284</f>
        <v>0</v>
      </c>
      <c r="P281" s="11">
        <f t="shared" ref="P281" si="483">P282+P283+P284</f>
        <v>0</v>
      </c>
      <c r="Q281" s="11">
        <f t="shared" ref="Q281" si="484">Q282+Q283+Q284</f>
        <v>0</v>
      </c>
      <c r="R281" s="13" t="e">
        <f t="shared" si="474"/>
        <v>#DIV/0!</v>
      </c>
    </row>
    <row r="282" spans="1:18" x14ac:dyDescent="0.2">
      <c r="A282" s="17" t="s">
        <v>20</v>
      </c>
      <c r="B282" s="18"/>
      <c r="C282" s="20"/>
      <c r="D282" s="20"/>
      <c r="E282" s="20"/>
      <c r="F282" s="12" t="e">
        <f t="shared" si="462"/>
        <v>#DIV/0!</v>
      </c>
      <c r="G282" s="20"/>
      <c r="H282" s="20"/>
      <c r="I282" s="20"/>
      <c r="J282" s="12" t="e">
        <f t="shared" si="466"/>
        <v>#DIV/0!</v>
      </c>
      <c r="K282" s="20"/>
      <c r="L282" s="20"/>
      <c r="M282" s="20"/>
      <c r="N282" s="12" t="e">
        <f t="shared" si="470"/>
        <v>#DIV/0!</v>
      </c>
      <c r="O282" s="20"/>
      <c r="P282" s="20"/>
      <c r="Q282" s="20"/>
      <c r="R282" s="13" t="e">
        <f t="shared" si="474"/>
        <v>#DIV/0!</v>
      </c>
    </row>
    <row r="283" spans="1:18" x14ac:dyDescent="0.2">
      <c r="A283" s="17" t="s">
        <v>40</v>
      </c>
      <c r="B283" s="18"/>
      <c r="C283" s="20"/>
      <c r="D283" s="20"/>
      <c r="E283" s="20"/>
      <c r="F283" s="12" t="e">
        <f t="shared" si="462"/>
        <v>#DIV/0!</v>
      </c>
      <c r="G283" s="20"/>
      <c r="H283" s="20"/>
      <c r="I283" s="20"/>
      <c r="J283" s="12" t="e">
        <f t="shared" si="466"/>
        <v>#DIV/0!</v>
      </c>
      <c r="K283" s="20"/>
      <c r="L283" s="20"/>
      <c r="M283" s="20"/>
      <c r="N283" s="12" t="e">
        <f t="shared" si="470"/>
        <v>#DIV/0!</v>
      </c>
      <c r="O283" s="20"/>
      <c r="P283" s="20"/>
      <c r="Q283" s="20"/>
      <c r="R283" s="13" t="e">
        <f t="shared" si="474"/>
        <v>#DIV/0!</v>
      </c>
    </row>
    <row r="284" spans="1:18" x14ac:dyDescent="0.2">
      <c r="A284" s="17" t="s">
        <v>41</v>
      </c>
      <c r="B284" s="18"/>
      <c r="C284" s="20"/>
      <c r="D284" s="20"/>
      <c r="E284" s="20"/>
      <c r="F284" s="12" t="e">
        <f t="shared" si="462"/>
        <v>#DIV/0!</v>
      </c>
      <c r="G284" s="20"/>
      <c r="H284" s="20"/>
      <c r="I284" s="20"/>
      <c r="J284" s="12" t="e">
        <f t="shared" si="466"/>
        <v>#DIV/0!</v>
      </c>
      <c r="K284" s="20"/>
      <c r="L284" s="20"/>
      <c r="M284" s="20"/>
      <c r="N284" s="12" t="e">
        <f t="shared" si="470"/>
        <v>#DIV/0!</v>
      </c>
      <c r="O284" s="20"/>
      <c r="P284" s="20"/>
      <c r="Q284" s="20"/>
      <c r="R284" s="13" t="e">
        <f t="shared" si="474"/>
        <v>#DIV/0!</v>
      </c>
    </row>
    <row r="285" spans="1:18" s="38" customFormat="1" ht="24" x14ac:dyDescent="0.2">
      <c r="A285" s="10" t="s">
        <v>158</v>
      </c>
      <c r="B285" s="11">
        <f>B286+B287+B288</f>
        <v>0</v>
      </c>
      <c r="C285" s="11">
        <f t="shared" ref="C285:E285" si="485">C286+C287+C288</f>
        <v>0</v>
      </c>
      <c r="D285" s="11">
        <f t="shared" si="485"/>
        <v>0</v>
      </c>
      <c r="E285" s="11">
        <f t="shared" si="485"/>
        <v>0</v>
      </c>
      <c r="F285" s="12" t="e">
        <f t="shared" si="462"/>
        <v>#DIV/0!</v>
      </c>
      <c r="G285" s="11">
        <f t="shared" ref="G285" si="486">G286+G287+G288</f>
        <v>0</v>
      </c>
      <c r="H285" s="11">
        <f t="shared" ref="H285" si="487">H286+H287+H288</f>
        <v>0</v>
      </c>
      <c r="I285" s="11">
        <f t="shared" ref="I285" si="488">I286+I287+I288</f>
        <v>0</v>
      </c>
      <c r="J285" s="12" t="e">
        <f t="shared" si="466"/>
        <v>#DIV/0!</v>
      </c>
      <c r="K285" s="11">
        <f t="shared" ref="K285" si="489">K286+K287+K288</f>
        <v>0</v>
      </c>
      <c r="L285" s="11">
        <f t="shared" ref="L285" si="490">L286+L287+L288</f>
        <v>0</v>
      </c>
      <c r="M285" s="11">
        <f t="shared" ref="M285" si="491">M286+M287+M288</f>
        <v>0</v>
      </c>
      <c r="N285" s="12" t="e">
        <f t="shared" si="470"/>
        <v>#DIV/0!</v>
      </c>
      <c r="O285" s="11">
        <f t="shared" ref="O285" si="492">O286+O287+O288</f>
        <v>0</v>
      </c>
      <c r="P285" s="11">
        <f t="shared" ref="P285" si="493">P286+P287+P288</f>
        <v>0</v>
      </c>
      <c r="Q285" s="11">
        <f t="shared" ref="Q285" si="494">Q286+Q287+Q288</f>
        <v>0</v>
      </c>
      <c r="R285" s="13" t="e">
        <f t="shared" si="474"/>
        <v>#DIV/0!</v>
      </c>
    </row>
    <row r="286" spans="1:18" x14ac:dyDescent="0.2">
      <c r="A286" s="17" t="s">
        <v>20</v>
      </c>
      <c r="B286" s="18"/>
      <c r="C286" s="20"/>
      <c r="D286" s="20"/>
      <c r="E286" s="20"/>
      <c r="F286" s="12" t="e">
        <f t="shared" si="462"/>
        <v>#DIV/0!</v>
      </c>
      <c r="G286" s="20"/>
      <c r="H286" s="20"/>
      <c r="I286" s="20"/>
      <c r="J286" s="12" t="e">
        <f t="shared" si="466"/>
        <v>#DIV/0!</v>
      </c>
      <c r="K286" s="20"/>
      <c r="L286" s="20"/>
      <c r="M286" s="20"/>
      <c r="N286" s="12" t="e">
        <f t="shared" si="470"/>
        <v>#DIV/0!</v>
      </c>
      <c r="O286" s="20"/>
      <c r="P286" s="20"/>
      <c r="Q286" s="20"/>
      <c r="R286" s="13" t="e">
        <f t="shared" si="474"/>
        <v>#DIV/0!</v>
      </c>
    </row>
    <row r="287" spans="1:18" x14ac:dyDescent="0.2">
      <c r="A287" s="17" t="s">
        <v>40</v>
      </c>
      <c r="B287" s="18"/>
      <c r="C287" s="20"/>
      <c r="D287" s="20"/>
      <c r="E287" s="20"/>
      <c r="F287" s="12" t="e">
        <f t="shared" si="462"/>
        <v>#DIV/0!</v>
      </c>
      <c r="G287" s="20"/>
      <c r="H287" s="20"/>
      <c r="I287" s="20"/>
      <c r="J287" s="12" t="e">
        <f t="shared" si="466"/>
        <v>#DIV/0!</v>
      </c>
      <c r="K287" s="20"/>
      <c r="L287" s="20"/>
      <c r="M287" s="20"/>
      <c r="N287" s="12" t="e">
        <f t="shared" si="470"/>
        <v>#DIV/0!</v>
      </c>
      <c r="O287" s="20"/>
      <c r="P287" s="20"/>
      <c r="Q287" s="20"/>
      <c r="R287" s="13" t="e">
        <f t="shared" si="474"/>
        <v>#DIV/0!</v>
      </c>
    </row>
    <row r="288" spans="1:18" x14ac:dyDescent="0.2">
      <c r="A288" s="17" t="s">
        <v>41</v>
      </c>
      <c r="B288" s="18"/>
      <c r="C288" s="20"/>
      <c r="D288" s="20"/>
      <c r="E288" s="20"/>
      <c r="F288" s="12" t="e">
        <f t="shared" si="462"/>
        <v>#DIV/0!</v>
      </c>
      <c r="G288" s="20"/>
      <c r="H288" s="20"/>
      <c r="I288" s="20"/>
      <c r="J288" s="12" t="e">
        <f t="shared" si="466"/>
        <v>#DIV/0!</v>
      </c>
      <c r="K288" s="20"/>
      <c r="L288" s="20"/>
      <c r="M288" s="20"/>
      <c r="N288" s="12" t="e">
        <f t="shared" si="470"/>
        <v>#DIV/0!</v>
      </c>
      <c r="O288" s="20"/>
      <c r="P288" s="20"/>
      <c r="Q288" s="20"/>
      <c r="R288" s="13" t="e">
        <f t="shared" si="474"/>
        <v>#DIV/0!</v>
      </c>
    </row>
    <row r="289" spans="1:18" ht="24" customHeight="1" x14ac:dyDescent="0.2">
      <c r="A289" s="16" t="s">
        <v>159</v>
      </c>
      <c r="B289" s="19" t="e">
        <f>B6/B281*100</f>
        <v>#DIV/0!</v>
      </c>
      <c r="C289" s="19" t="e">
        <f>C6/C281*100</f>
        <v>#DIV/0!</v>
      </c>
      <c r="D289" s="20"/>
      <c r="E289" s="20"/>
      <c r="F289" s="12" t="e">
        <f t="shared" si="462"/>
        <v>#DIV/0!</v>
      </c>
      <c r="G289" s="19" t="e">
        <f>G6/G281*100</f>
        <v>#DIV/0!</v>
      </c>
      <c r="H289" s="20"/>
      <c r="I289" s="20"/>
      <c r="J289" s="12" t="e">
        <f t="shared" si="466"/>
        <v>#DIV/0!</v>
      </c>
      <c r="K289" s="19" t="e">
        <f>K6/K281*100</f>
        <v>#DIV/0!</v>
      </c>
      <c r="L289" s="20"/>
      <c r="M289" s="20"/>
      <c r="N289" s="12" t="e">
        <f t="shared" si="470"/>
        <v>#DIV/0!</v>
      </c>
      <c r="O289" s="19" t="e">
        <f>O6/O281*100</f>
        <v>#DIV/0!</v>
      </c>
      <c r="P289" s="20"/>
      <c r="Q289" s="20"/>
      <c r="R289" s="13" t="e">
        <f t="shared" si="474"/>
        <v>#DIV/0!</v>
      </c>
    </row>
    <row r="290" spans="1:18" ht="33" customHeight="1" x14ac:dyDescent="0.2">
      <c r="A290" s="16" t="s">
        <v>160</v>
      </c>
      <c r="B290" s="19" t="e">
        <f>B6/B285*100</f>
        <v>#DIV/0!</v>
      </c>
      <c r="C290" s="19" t="e">
        <f>C6/C285*100</f>
        <v>#DIV/0!</v>
      </c>
      <c r="D290" s="20"/>
      <c r="E290" s="20"/>
      <c r="F290" s="12" t="e">
        <f t="shared" si="462"/>
        <v>#DIV/0!</v>
      </c>
      <c r="G290" s="19" t="e">
        <f>G6/G285*100</f>
        <v>#DIV/0!</v>
      </c>
      <c r="H290" s="20"/>
      <c r="I290" s="20"/>
      <c r="J290" s="12" t="e">
        <f t="shared" si="466"/>
        <v>#DIV/0!</v>
      </c>
      <c r="K290" s="19" t="e">
        <f>K6/K285*100</f>
        <v>#DIV/0!</v>
      </c>
      <c r="L290" s="20"/>
      <c r="M290" s="20"/>
      <c r="N290" s="12" t="e">
        <f t="shared" si="470"/>
        <v>#DIV/0!</v>
      </c>
      <c r="O290" s="19" t="e">
        <f>O6/O285*100</f>
        <v>#DIV/0!</v>
      </c>
      <c r="P290" s="20"/>
      <c r="Q290" s="20"/>
      <c r="R290" s="13" t="e">
        <f t="shared" si="474"/>
        <v>#DIV/0!</v>
      </c>
    </row>
    <row r="291" spans="1:18" ht="29.25" customHeight="1" x14ac:dyDescent="0.2">
      <c r="A291" s="16" t="s">
        <v>27</v>
      </c>
      <c r="B291" s="19"/>
      <c r="C291" s="19"/>
      <c r="D291" s="20"/>
      <c r="E291" s="20"/>
      <c r="F291" s="12" t="e">
        <f t="shared" si="462"/>
        <v>#DIV/0!</v>
      </c>
      <c r="G291" s="19"/>
      <c r="H291" s="20"/>
      <c r="I291" s="20"/>
      <c r="J291" s="12" t="e">
        <f t="shared" si="466"/>
        <v>#DIV/0!</v>
      </c>
      <c r="K291" s="19"/>
      <c r="L291" s="20"/>
      <c r="M291" s="20"/>
      <c r="N291" s="12" t="e">
        <f t="shared" si="470"/>
        <v>#DIV/0!</v>
      </c>
      <c r="O291" s="19"/>
      <c r="P291" s="20"/>
      <c r="Q291" s="20"/>
      <c r="R291" s="13" t="e">
        <f t="shared" si="474"/>
        <v>#DIV/0!</v>
      </c>
    </row>
    <row r="292" spans="1:18" ht="24" x14ac:dyDescent="0.2">
      <c r="A292" s="16" t="s">
        <v>28</v>
      </c>
      <c r="B292" s="19" t="e">
        <f>B291/B6*1000</f>
        <v>#DIV/0!</v>
      </c>
      <c r="C292" s="19" t="e">
        <f>C291/C6*1000</f>
        <v>#DIV/0!</v>
      </c>
      <c r="D292" s="20"/>
      <c r="E292" s="20"/>
      <c r="F292" s="12" t="e">
        <f t="shared" si="462"/>
        <v>#DIV/0!</v>
      </c>
      <c r="G292" s="19" t="e">
        <f>G291/G6*1000</f>
        <v>#DIV/0!</v>
      </c>
      <c r="H292" s="20"/>
      <c r="I292" s="20"/>
      <c r="J292" s="12" t="e">
        <f t="shared" si="466"/>
        <v>#DIV/0!</v>
      </c>
      <c r="K292" s="19" t="e">
        <f>K291/K6*1000</f>
        <v>#DIV/0!</v>
      </c>
      <c r="L292" s="20"/>
      <c r="M292" s="20"/>
      <c r="N292" s="12" t="e">
        <f t="shared" si="470"/>
        <v>#DIV/0!</v>
      </c>
      <c r="O292" s="19" t="e">
        <f>O291/O6*1000</f>
        <v>#DIV/0!</v>
      </c>
      <c r="P292" s="20"/>
      <c r="Q292" s="20"/>
      <c r="R292" s="13" t="e">
        <f t="shared" si="474"/>
        <v>#DIV/0!</v>
      </c>
    </row>
    <row r="293" spans="1:18" s="38" customFormat="1" ht="13.5" customHeight="1" x14ac:dyDescent="0.2">
      <c r="A293" s="10" t="s">
        <v>161</v>
      </c>
      <c r="B293" s="11">
        <f>B294+B295+B296</f>
        <v>0</v>
      </c>
      <c r="C293" s="11">
        <f t="shared" ref="C293:E293" si="495">C294+C295+C296</f>
        <v>0</v>
      </c>
      <c r="D293" s="11">
        <f t="shared" si="495"/>
        <v>0</v>
      </c>
      <c r="E293" s="11">
        <f t="shared" si="495"/>
        <v>0</v>
      </c>
      <c r="F293" s="12" t="e">
        <f t="shared" si="462"/>
        <v>#DIV/0!</v>
      </c>
      <c r="G293" s="11">
        <f t="shared" ref="G293" si="496">G294+G295+G296</f>
        <v>0</v>
      </c>
      <c r="H293" s="11">
        <f t="shared" ref="H293" si="497">H294+H295+H296</f>
        <v>0</v>
      </c>
      <c r="I293" s="11">
        <f t="shared" ref="I293" si="498">I294+I295+I296</f>
        <v>0</v>
      </c>
      <c r="J293" s="12" t="e">
        <f t="shared" si="466"/>
        <v>#DIV/0!</v>
      </c>
      <c r="K293" s="11">
        <f t="shared" ref="K293" si="499">K294+K295+K296</f>
        <v>0</v>
      </c>
      <c r="L293" s="11">
        <f t="shared" ref="L293" si="500">L294+L295+L296</f>
        <v>0</v>
      </c>
      <c r="M293" s="11">
        <f t="shared" ref="M293" si="501">M294+M295+M296</f>
        <v>0</v>
      </c>
      <c r="N293" s="12" t="e">
        <f t="shared" si="470"/>
        <v>#DIV/0!</v>
      </c>
      <c r="O293" s="11">
        <f t="shared" ref="O293" si="502">O294+O295+O296</f>
        <v>0</v>
      </c>
      <c r="P293" s="11">
        <f t="shared" ref="P293" si="503">P294+P295+P296</f>
        <v>0</v>
      </c>
      <c r="Q293" s="11">
        <f t="shared" ref="Q293" si="504">Q294+Q295+Q296</f>
        <v>0</v>
      </c>
      <c r="R293" s="13" t="e">
        <f t="shared" si="474"/>
        <v>#DIV/0!</v>
      </c>
    </row>
    <row r="294" spans="1:18" x14ac:dyDescent="0.2">
      <c r="A294" s="17" t="s">
        <v>48</v>
      </c>
      <c r="B294" s="18"/>
      <c r="C294" s="18"/>
      <c r="D294" s="20"/>
      <c r="E294" s="20"/>
      <c r="F294" s="12" t="e">
        <f t="shared" si="462"/>
        <v>#DIV/0!</v>
      </c>
      <c r="G294" s="18"/>
      <c r="H294" s="20"/>
      <c r="I294" s="20"/>
      <c r="J294" s="12" t="e">
        <f t="shared" si="466"/>
        <v>#DIV/0!</v>
      </c>
      <c r="K294" s="18"/>
      <c r="L294" s="20"/>
      <c r="M294" s="20"/>
      <c r="N294" s="12" t="e">
        <f t="shared" si="470"/>
        <v>#DIV/0!</v>
      </c>
      <c r="O294" s="18"/>
      <c r="P294" s="20"/>
      <c r="Q294" s="20"/>
      <c r="R294" s="13" t="e">
        <f t="shared" si="474"/>
        <v>#DIV/0!</v>
      </c>
    </row>
    <row r="295" spans="1:18" x14ac:dyDescent="0.2">
      <c r="A295" s="17" t="s">
        <v>49</v>
      </c>
      <c r="B295" s="18"/>
      <c r="C295" s="18"/>
      <c r="D295" s="20"/>
      <c r="E295" s="20"/>
      <c r="F295" s="12" t="e">
        <f t="shared" si="462"/>
        <v>#DIV/0!</v>
      </c>
      <c r="G295" s="18"/>
      <c r="H295" s="20"/>
      <c r="I295" s="20"/>
      <c r="J295" s="12" t="e">
        <f t="shared" si="466"/>
        <v>#DIV/0!</v>
      </c>
      <c r="K295" s="18"/>
      <c r="L295" s="20"/>
      <c r="M295" s="20"/>
      <c r="N295" s="12" t="e">
        <f t="shared" si="470"/>
        <v>#DIV/0!</v>
      </c>
      <c r="O295" s="18"/>
      <c r="P295" s="20"/>
      <c r="Q295" s="20"/>
      <c r="R295" s="13" t="e">
        <f t="shared" si="474"/>
        <v>#DIV/0!</v>
      </c>
    </row>
    <row r="296" spans="1:18" x14ac:dyDescent="0.2">
      <c r="A296" s="17" t="s">
        <v>50</v>
      </c>
      <c r="B296" s="18"/>
      <c r="C296" s="18"/>
      <c r="D296" s="20"/>
      <c r="E296" s="20"/>
      <c r="F296" s="12" t="e">
        <f t="shared" si="462"/>
        <v>#DIV/0!</v>
      </c>
      <c r="G296" s="18"/>
      <c r="H296" s="20"/>
      <c r="I296" s="20"/>
      <c r="J296" s="12" t="e">
        <f t="shared" si="466"/>
        <v>#DIV/0!</v>
      </c>
      <c r="K296" s="18"/>
      <c r="L296" s="20"/>
      <c r="M296" s="20"/>
      <c r="N296" s="12" t="e">
        <f t="shared" si="470"/>
        <v>#DIV/0!</v>
      </c>
      <c r="O296" s="18"/>
      <c r="P296" s="20"/>
      <c r="Q296" s="20"/>
      <c r="R296" s="13" t="e">
        <f t="shared" si="474"/>
        <v>#DIV/0!</v>
      </c>
    </row>
    <row r="297" spans="1:18" ht="24" x14ac:dyDescent="0.2">
      <c r="A297" s="16" t="s">
        <v>162</v>
      </c>
      <c r="B297" s="19" t="e">
        <f>B294/B6*1000</f>
        <v>#DIV/0!</v>
      </c>
      <c r="C297" s="19" t="e">
        <f>C294/C6*1000</f>
        <v>#DIV/0!</v>
      </c>
      <c r="D297" s="20"/>
      <c r="E297" s="20"/>
      <c r="F297" s="12" t="e">
        <f t="shared" si="462"/>
        <v>#DIV/0!</v>
      </c>
      <c r="G297" s="19" t="e">
        <f>G294/G6*1000</f>
        <v>#DIV/0!</v>
      </c>
      <c r="H297" s="20"/>
      <c r="I297" s="20"/>
      <c r="J297" s="12" t="e">
        <f t="shared" si="466"/>
        <v>#DIV/0!</v>
      </c>
      <c r="K297" s="19" t="e">
        <f>K294/K6*1000</f>
        <v>#DIV/0!</v>
      </c>
      <c r="L297" s="20"/>
      <c r="M297" s="20"/>
      <c r="N297" s="12" t="e">
        <f t="shared" si="470"/>
        <v>#DIV/0!</v>
      </c>
      <c r="O297" s="19" t="e">
        <f>O294/O6*1000</f>
        <v>#DIV/0!</v>
      </c>
      <c r="P297" s="20"/>
      <c r="Q297" s="20"/>
      <c r="R297" s="13" t="e">
        <f t="shared" si="474"/>
        <v>#DIV/0!</v>
      </c>
    </row>
    <row r="298" spans="1:18" x14ac:dyDescent="0.2">
      <c r="A298" s="14" t="s">
        <v>12</v>
      </c>
      <c r="B298" s="15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1"/>
    </row>
    <row r="299" spans="1:18" s="38" customFormat="1" x14ac:dyDescent="0.2">
      <c r="A299" s="10" t="s">
        <v>35</v>
      </c>
      <c r="B299" s="11">
        <f>B300+B301+B302</f>
        <v>0</v>
      </c>
      <c r="C299" s="11">
        <f t="shared" ref="C299:E299" si="505">C300+C301+C302</f>
        <v>0</v>
      </c>
      <c r="D299" s="11">
        <f t="shared" si="505"/>
        <v>0</v>
      </c>
      <c r="E299" s="11">
        <f t="shared" si="505"/>
        <v>0</v>
      </c>
      <c r="F299" s="12" t="e">
        <f t="shared" ref="F299:F333" si="506">C299/B299*100</f>
        <v>#DIV/0!</v>
      </c>
      <c r="G299" s="11">
        <f t="shared" ref="G299" si="507">G300+G301+G302</f>
        <v>0</v>
      </c>
      <c r="H299" s="11">
        <f t="shared" ref="H299" si="508">H300+H301+H302</f>
        <v>0</v>
      </c>
      <c r="I299" s="11">
        <f t="shared" ref="I299" si="509">I300+I301+I302</f>
        <v>0</v>
      </c>
      <c r="J299" s="12" t="e">
        <f t="shared" ref="J299:J333" si="510">G299/C299*100</f>
        <v>#DIV/0!</v>
      </c>
      <c r="K299" s="11">
        <f t="shared" ref="K299" si="511">K300+K301+K302</f>
        <v>0</v>
      </c>
      <c r="L299" s="11">
        <f t="shared" ref="L299" si="512">L300+L301+L302</f>
        <v>0</v>
      </c>
      <c r="M299" s="11">
        <f t="shared" ref="M299" si="513">M300+M301+M302</f>
        <v>0</v>
      </c>
      <c r="N299" s="12" t="e">
        <f t="shared" ref="N299:N333" si="514">K299/G299*100</f>
        <v>#DIV/0!</v>
      </c>
      <c r="O299" s="11">
        <f t="shared" ref="O299" si="515">O300+O301+O302</f>
        <v>0</v>
      </c>
      <c r="P299" s="11">
        <f t="shared" ref="P299" si="516">P300+P301+P302</f>
        <v>0</v>
      </c>
      <c r="Q299" s="11">
        <f t="shared" ref="Q299" si="517">Q300+Q301+Q302</f>
        <v>0</v>
      </c>
      <c r="R299" s="13" t="e">
        <f t="shared" ref="R299:R333" si="518">O299/K299*100</f>
        <v>#DIV/0!</v>
      </c>
    </row>
    <row r="300" spans="1:18" x14ac:dyDescent="0.2">
      <c r="A300" s="17" t="s">
        <v>36</v>
      </c>
      <c r="B300" s="18"/>
      <c r="C300" s="20"/>
      <c r="D300" s="20"/>
      <c r="E300" s="20"/>
      <c r="F300" s="12" t="e">
        <f t="shared" si="506"/>
        <v>#DIV/0!</v>
      </c>
      <c r="G300" s="20"/>
      <c r="H300" s="20"/>
      <c r="I300" s="20"/>
      <c r="J300" s="12" t="e">
        <f t="shared" si="510"/>
        <v>#DIV/0!</v>
      </c>
      <c r="K300" s="20"/>
      <c r="L300" s="20"/>
      <c r="M300" s="20"/>
      <c r="N300" s="12" t="e">
        <f t="shared" si="514"/>
        <v>#DIV/0!</v>
      </c>
      <c r="O300" s="20"/>
      <c r="P300" s="20"/>
      <c r="Q300" s="20"/>
      <c r="R300" s="13" t="e">
        <f t="shared" si="518"/>
        <v>#DIV/0!</v>
      </c>
    </row>
    <row r="301" spans="1:18" x14ac:dyDescent="0.2">
      <c r="A301" s="17" t="s">
        <v>37</v>
      </c>
      <c r="B301" s="18"/>
      <c r="C301" s="20"/>
      <c r="D301" s="20"/>
      <c r="E301" s="20"/>
      <c r="F301" s="12" t="e">
        <f t="shared" si="506"/>
        <v>#DIV/0!</v>
      </c>
      <c r="G301" s="20"/>
      <c r="H301" s="20"/>
      <c r="I301" s="20"/>
      <c r="J301" s="12" t="e">
        <f t="shared" si="510"/>
        <v>#DIV/0!</v>
      </c>
      <c r="K301" s="20"/>
      <c r="L301" s="20"/>
      <c r="M301" s="20"/>
      <c r="N301" s="12" t="e">
        <f t="shared" si="514"/>
        <v>#DIV/0!</v>
      </c>
      <c r="O301" s="20"/>
      <c r="P301" s="20"/>
      <c r="Q301" s="20"/>
      <c r="R301" s="13" t="e">
        <f t="shared" si="518"/>
        <v>#DIV/0!</v>
      </c>
    </row>
    <row r="302" spans="1:18" x14ac:dyDescent="0.2">
      <c r="A302" s="17" t="s">
        <v>38</v>
      </c>
      <c r="B302" s="18"/>
      <c r="C302" s="20"/>
      <c r="D302" s="20"/>
      <c r="E302" s="20"/>
      <c r="F302" s="12" t="e">
        <f t="shared" si="506"/>
        <v>#DIV/0!</v>
      </c>
      <c r="G302" s="20"/>
      <c r="H302" s="20"/>
      <c r="I302" s="20"/>
      <c r="J302" s="12" t="e">
        <f t="shared" si="510"/>
        <v>#DIV/0!</v>
      </c>
      <c r="K302" s="20"/>
      <c r="L302" s="20"/>
      <c r="M302" s="20"/>
      <c r="N302" s="12" t="e">
        <f t="shared" si="514"/>
        <v>#DIV/0!</v>
      </c>
      <c r="O302" s="20"/>
      <c r="P302" s="20"/>
      <c r="Q302" s="20"/>
      <c r="R302" s="13" t="e">
        <f t="shared" si="518"/>
        <v>#DIV/0!</v>
      </c>
    </row>
    <row r="303" spans="1:18" s="38" customFormat="1" x14ac:dyDescent="0.2">
      <c r="A303" s="10" t="s">
        <v>163</v>
      </c>
      <c r="B303" s="11">
        <f>B304+B305+B306+B307+B308+B309</f>
        <v>0</v>
      </c>
      <c r="C303" s="11">
        <f t="shared" ref="C303:E303" si="519">C304+C305+C306+C307+C308+C309</f>
        <v>0</v>
      </c>
      <c r="D303" s="11">
        <f t="shared" si="519"/>
        <v>0</v>
      </c>
      <c r="E303" s="11">
        <f t="shared" si="519"/>
        <v>0</v>
      </c>
      <c r="F303" s="12" t="e">
        <f t="shared" si="506"/>
        <v>#DIV/0!</v>
      </c>
      <c r="G303" s="40">
        <v>0</v>
      </c>
      <c r="H303" s="40">
        <v>0</v>
      </c>
      <c r="I303" s="40">
        <v>0</v>
      </c>
      <c r="J303" s="12" t="e">
        <f t="shared" si="510"/>
        <v>#DIV/0!</v>
      </c>
      <c r="K303" s="11">
        <f t="shared" ref="K303" si="520">K304+K305+K306+K307+K308+K309</f>
        <v>0</v>
      </c>
      <c r="L303" s="11">
        <f t="shared" ref="L303" si="521">L304+L305+L306+L307+L308+L309</f>
        <v>0</v>
      </c>
      <c r="M303" s="11">
        <f t="shared" ref="M303" si="522">M304+M305+M306+M307+M308+M309</f>
        <v>0</v>
      </c>
      <c r="N303" s="12" t="e">
        <f t="shared" si="514"/>
        <v>#DIV/0!</v>
      </c>
      <c r="O303" s="11">
        <f t="shared" ref="O303" si="523">O304+O305+O306+O307+O308+O309</f>
        <v>0</v>
      </c>
      <c r="P303" s="11">
        <f t="shared" ref="P303" si="524">P304+P305+P306+P307+P308+P309</f>
        <v>0</v>
      </c>
      <c r="Q303" s="11">
        <f t="shared" ref="Q303" si="525">Q304+Q305+Q306+Q307+Q308+Q309</f>
        <v>0</v>
      </c>
      <c r="R303" s="13" t="e">
        <f t="shared" si="518"/>
        <v>#DIV/0!</v>
      </c>
    </row>
    <row r="304" spans="1:18" x14ac:dyDescent="0.2">
      <c r="A304" s="17" t="s">
        <v>20</v>
      </c>
      <c r="B304" s="18"/>
      <c r="C304" s="20"/>
      <c r="D304" s="20"/>
      <c r="E304" s="20"/>
      <c r="F304" s="12" t="e">
        <f t="shared" si="506"/>
        <v>#DIV/0!</v>
      </c>
      <c r="G304" s="20"/>
      <c r="H304" s="20"/>
      <c r="I304" s="20"/>
      <c r="J304" s="12" t="e">
        <f t="shared" si="510"/>
        <v>#DIV/0!</v>
      </c>
      <c r="K304" s="20"/>
      <c r="L304" s="20"/>
      <c r="M304" s="20"/>
      <c r="N304" s="12" t="e">
        <f t="shared" si="514"/>
        <v>#DIV/0!</v>
      </c>
      <c r="O304" s="20"/>
      <c r="P304" s="20"/>
      <c r="Q304" s="20"/>
      <c r="R304" s="13" t="e">
        <f t="shared" si="518"/>
        <v>#DIV/0!</v>
      </c>
    </row>
    <row r="305" spans="1:18" ht="36" x14ac:dyDescent="0.2">
      <c r="A305" s="17" t="s">
        <v>164</v>
      </c>
      <c r="B305" s="18"/>
      <c r="C305" s="20"/>
      <c r="D305" s="20"/>
      <c r="E305" s="20"/>
      <c r="F305" s="12" t="e">
        <f t="shared" si="506"/>
        <v>#DIV/0!</v>
      </c>
      <c r="G305" s="20"/>
      <c r="H305" s="20"/>
      <c r="I305" s="20"/>
      <c r="J305" s="12" t="e">
        <f t="shared" si="510"/>
        <v>#DIV/0!</v>
      </c>
      <c r="K305" s="20"/>
      <c r="L305" s="20"/>
      <c r="M305" s="20"/>
      <c r="N305" s="12" t="e">
        <f t="shared" si="514"/>
        <v>#DIV/0!</v>
      </c>
      <c r="O305" s="20"/>
      <c r="P305" s="20"/>
      <c r="Q305" s="20"/>
      <c r="R305" s="13" t="e">
        <f t="shared" si="518"/>
        <v>#DIV/0!</v>
      </c>
    </row>
    <row r="306" spans="1:18" ht="22.5" customHeight="1" x14ac:dyDescent="0.2">
      <c r="A306" s="17" t="s">
        <v>165</v>
      </c>
      <c r="B306" s="18"/>
      <c r="C306" s="20"/>
      <c r="D306" s="20"/>
      <c r="E306" s="20"/>
      <c r="F306" s="12" t="e">
        <f t="shared" si="506"/>
        <v>#DIV/0!</v>
      </c>
      <c r="G306" s="20"/>
      <c r="H306" s="20"/>
      <c r="I306" s="20"/>
      <c r="J306" s="12" t="e">
        <f t="shared" si="510"/>
        <v>#DIV/0!</v>
      </c>
      <c r="K306" s="20"/>
      <c r="L306" s="20"/>
      <c r="M306" s="20"/>
      <c r="N306" s="12" t="e">
        <f t="shared" si="514"/>
        <v>#DIV/0!</v>
      </c>
      <c r="O306" s="20"/>
      <c r="P306" s="20"/>
      <c r="Q306" s="20"/>
      <c r="R306" s="13" t="e">
        <f t="shared" si="518"/>
        <v>#DIV/0!</v>
      </c>
    </row>
    <row r="307" spans="1:18" ht="24" x14ac:dyDescent="0.2">
      <c r="A307" s="17" t="s">
        <v>166</v>
      </c>
      <c r="B307" s="18"/>
      <c r="C307" s="20"/>
      <c r="D307" s="20"/>
      <c r="E307" s="20"/>
      <c r="F307" s="12" t="e">
        <f t="shared" si="506"/>
        <v>#DIV/0!</v>
      </c>
      <c r="G307" s="20"/>
      <c r="H307" s="20"/>
      <c r="I307" s="20"/>
      <c r="J307" s="12" t="e">
        <f t="shared" si="510"/>
        <v>#DIV/0!</v>
      </c>
      <c r="K307" s="20"/>
      <c r="L307" s="20"/>
      <c r="M307" s="20"/>
      <c r="N307" s="12" t="e">
        <f t="shared" si="514"/>
        <v>#DIV/0!</v>
      </c>
      <c r="O307" s="20"/>
      <c r="P307" s="20"/>
      <c r="Q307" s="20"/>
      <c r="R307" s="13" t="e">
        <f t="shared" si="518"/>
        <v>#DIV/0!</v>
      </c>
    </row>
    <row r="308" spans="1:18" x14ac:dyDescent="0.2">
      <c r="A308" s="17" t="s">
        <v>95</v>
      </c>
      <c r="B308" s="18"/>
      <c r="C308" s="20"/>
      <c r="D308" s="20"/>
      <c r="E308" s="20"/>
      <c r="F308" s="12" t="e">
        <f t="shared" si="506"/>
        <v>#DIV/0!</v>
      </c>
      <c r="G308" s="20"/>
      <c r="H308" s="20"/>
      <c r="I308" s="20"/>
      <c r="J308" s="12" t="e">
        <f t="shared" si="510"/>
        <v>#DIV/0!</v>
      </c>
      <c r="K308" s="20"/>
      <c r="L308" s="20"/>
      <c r="M308" s="20"/>
      <c r="N308" s="12" t="e">
        <f t="shared" si="514"/>
        <v>#DIV/0!</v>
      </c>
      <c r="O308" s="20"/>
      <c r="P308" s="20"/>
      <c r="Q308" s="20"/>
      <c r="R308" s="13" t="e">
        <f t="shared" si="518"/>
        <v>#DIV/0!</v>
      </c>
    </row>
    <row r="309" spans="1:18" x14ac:dyDescent="0.2">
      <c r="A309" s="17" t="s">
        <v>41</v>
      </c>
      <c r="B309" s="18"/>
      <c r="C309" s="20"/>
      <c r="D309" s="20"/>
      <c r="E309" s="20"/>
      <c r="F309" s="12" t="e">
        <f t="shared" si="506"/>
        <v>#DIV/0!</v>
      </c>
      <c r="G309" s="20"/>
      <c r="H309" s="20"/>
      <c r="I309" s="20"/>
      <c r="J309" s="12" t="e">
        <f t="shared" si="510"/>
        <v>#DIV/0!</v>
      </c>
      <c r="K309" s="20"/>
      <c r="L309" s="20"/>
      <c r="M309" s="20"/>
      <c r="N309" s="12" t="e">
        <f t="shared" si="514"/>
        <v>#DIV/0!</v>
      </c>
      <c r="O309" s="20"/>
      <c r="P309" s="20"/>
      <c r="Q309" s="20"/>
      <c r="R309" s="13" t="e">
        <f t="shared" si="518"/>
        <v>#DIV/0!</v>
      </c>
    </row>
    <row r="310" spans="1:18" s="38" customFormat="1" ht="24" x14ac:dyDescent="0.2">
      <c r="A310" s="10" t="s">
        <v>167</v>
      </c>
      <c r="B310" s="11">
        <f>B311+B312+B313+B314+B315+B316</f>
        <v>0</v>
      </c>
      <c r="C310" s="11">
        <f t="shared" ref="C310:E310" si="526">C311+C312+C313+C314+C315+C316</f>
        <v>0</v>
      </c>
      <c r="D310" s="11">
        <f t="shared" si="526"/>
        <v>0</v>
      </c>
      <c r="E310" s="11">
        <f t="shared" si="526"/>
        <v>0</v>
      </c>
      <c r="F310" s="12" t="e">
        <f t="shared" si="506"/>
        <v>#DIV/0!</v>
      </c>
      <c r="G310" s="11">
        <f t="shared" ref="G310" si="527">G311+G312+G313+G314+G315+G316</f>
        <v>0</v>
      </c>
      <c r="H310" s="11">
        <f t="shared" ref="H310" si="528">H311+H312+H313+H314+H315+H316</f>
        <v>0</v>
      </c>
      <c r="I310" s="11">
        <f t="shared" ref="I310" si="529">I311+I312+I313+I314+I315+I316</f>
        <v>0</v>
      </c>
      <c r="J310" s="12" t="e">
        <f t="shared" si="510"/>
        <v>#DIV/0!</v>
      </c>
      <c r="K310" s="11">
        <f t="shared" ref="K310" si="530">K311+K312+K313+K314+K315+K316</f>
        <v>0</v>
      </c>
      <c r="L310" s="11">
        <f t="shared" ref="L310" si="531">L311+L312+L313+L314+L315+L316</f>
        <v>0</v>
      </c>
      <c r="M310" s="11">
        <f t="shared" ref="M310" si="532">M311+M312+M313+M314+M315+M316</f>
        <v>0</v>
      </c>
      <c r="N310" s="12" t="e">
        <f t="shared" si="514"/>
        <v>#DIV/0!</v>
      </c>
      <c r="O310" s="11">
        <f t="shared" ref="O310" si="533">O311+O312+O313+O314+O315+O316</f>
        <v>0</v>
      </c>
      <c r="P310" s="11">
        <f t="shared" ref="P310" si="534">P311+P312+P313+P314+P315+P316</f>
        <v>0</v>
      </c>
      <c r="Q310" s="11">
        <f t="shared" ref="Q310" si="535">Q311+Q312+Q313+Q314+Q315+Q316</f>
        <v>0</v>
      </c>
      <c r="R310" s="13" t="e">
        <f t="shared" si="518"/>
        <v>#DIV/0!</v>
      </c>
    </row>
    <row r="311" spans="1:18" x14ac:dyDescent="0.2">
      <c r="A311" s="17" t="s">
        <v>20</v>
      </c>
      <c r="B311" s="18"/>
      <c r="C311" s="20"/>
      <c r="D311" s="20"/>
      <c r="E311" s="20"/>
      <c r="F311" s="12" t="e">
        <f t="shared" si="506"/>
        <v>#DIV/0!</v>
      </c>
      <c r="G311" s="20"/>
      <c r="H311" s="20"/>
      <c r="I311" s="20"/>
      <c r="J311" s="12" t="e">
        <f t="shared" si="510"/>
        <v>#DIV/0!</v>
      </c>
      <c r="K311" s="20"/>
      <c r="L311" s="20"/>
      <c r="M311" s="20"/>
      <c r="N311" s="12" t="e">
        <f t="shared" si="514"/>
        <v>#DIV/0!</v>
      </c>
      <c r="O311" s="20"/>
      <c r="P311" s="20"/>
      <c r="Q311" s="20"/>
      <c r="R311" s="13" t="e">
        <f t="shared" si="518"/>
        <v>#DIV/0!</v>
      </c>
    </row>
    <row r="312" spans="1:18" ht="36" x14ac:dyDescent="0.2">
      <c r="A312" s="17" t="s">
        <v>164</v>
      </c>
      <c r="B312" s="18"/>
      <c r="C312" s="20"/>
      <c r="D312" s="20"/>
      <c r="E312" s="20"/>
      <c r="F312" s="12" t="e">
        <f t="shared" si="506"/>
        <v>#DIV/0!</v>
      </c>
      <c r="G312" s="20"/>
      <c r="H312" s="20"/>
      <c r="I312" s="20"/>
      <c r="J312" s="12" t="e">
        <f t="shared" si="510"/>
        <v>#DIV/0!</v>
      </c>
      <c r="K312" s="20"/>
      <c r="L312" s="20"/>
      <c r="M312" s="20"/>
      <c r="N312" s="12" t="e">
        <f t="shared" si="514"/>
        <v>#DIV/0!</v>
      </c>
      <c r="O312" s="20"/>
      <c r="P312" s="20"/>
      <c r="Q312" s="20"/>
      <c r="R312" s="13" t="e">
        <f t="shared" si="518"/>
        <v>#DIV/0!</v>
      </c>
    </row>
    <row r="313" spans="1:18" ht="24" x14ac:dyDescent="0.2">
      <c r="A313" s="17" t="s">
        <v>165</v>
      </c>
      <c r="B313" s="18"/>
      <c r="C313" s="20"/>
      <c r="D313" s="20"/>
      <c r="E313" s="20"/>
      <c r="F313" s="12" t="e">
        <f t="shared" si="506"/>
        <v>#DIV/0!</v>
      </c>
      <c r="G313" s="20"/>
      <c r="H313" s="20"/>
      <c r="I313" s="20"/>
      <c r="J313" s="12" t="e">
        <f t="shared" si="510"/>
        <v>#DIV/0!</v>
      </c>
      <c r="K313" s="20"/>
      <c r="L313" s="20"/>
      <c r="M313" s="20"/>
      <c r="N313" s="12" t="e">
        <f t="shared" si="514"/>
        <v>#DIV/0!</v>
      </c>
      <c r="O313" s="20"/>
      <c r="P313" s="20"/>
      <c r="Q313" s="20"/>
      <c r="R313" s="13" t="e">
        <f t="shared" si="518"/>
        <v>#DIV/0!</v>
      </c>
    </row>
    <row r="314" spans="1:18" ht="24" x14ac:dyDescent="0.2">
      <c r="A314" s="17" t="s">
        <v>166</v>
      </c>
      <c r="B314" s="18"/>
      <c r="C314" s="20"/>
      <c r="D314" s="20"/>
      <c r="E314" s="20"/>
      <c r="F314" s="12" t="e">
        <f t="shared" si="506"/>
        <v>#DIV/0!</v>
      </c>
      <c r="G314" s="20"/>
      <c r="H314" s="20"/>
      <c r="I314" s="20"/>
      <c r="J314" s="12" t="e">
        <f t="shared" si="510"/>
        <v>#DIV/0!</v>
      </c>
      <c r="K314" s="20"/>
      <c r="L314" s="20"/>
      <c r="M314" s="20"/>
      <c r="N314" s="12" t="e">
        <f t="shared" si="514"/>
        <v>#DIV/0!</v>
      </c>
      <c r="O314" s="20"/>
      <c r="P314" s="20"/>
      <c r="Q314" s="20"/>
      <c r="R314" s="13" t="e">
        <f t="shared" si="518"/>
        <v>#DIV/0!</v>
      </c>
    </row>
    <row r="315" spans="1:18" x14ac:dyDescent="0.2">
      <c r="A315" s="17" t="s">
        <v>95</v>
      </c>
      <c r="B315" s="18"/>
      <c r="C315" s="20"/>
      <c r="D315" s="20"/>
      <c r="E315" s="20"/>
      <c r="F315" s="12" t="e">
        <f t="shared" si="506"/>
        <v>#DIV/0!</v>
      </c>
      <c r="G315" s="20"/>
      <c r="H315" s="20"/>
      <c r="I315" s="20"/>
      <c r="J315" s="12" t="e">
        <f t="shared" si="510"/>
        <v>#DIV/0!</v>
      </c>
      <c r="K315" s="20"/>
      <c r="L315" s="20"/>
      <c r="M315" s="20"/>
      <c r="N315" s="12" t="e">
        <f t="shared" si="514"/>
        <v>#DIV/0!</v>
      </c>
      <c r="O315" s="20"/>
      <c r="P315" s="20"/>
      <c r="Q315" s="20"/>
      <c r="R315" s="13" t="e">
        <f t="shared" si="518"/>
        <v>#DIV/0!</v>
      </c>
    </row>
    <row r="316" spans="1:18" x14ac:dyDescent="0.2">
      <c r="A316" s="17" t="s">
        <v>41</v>
      </c>
      <c r="B316" s="18"/>
      <c r="C316" s="20"/>
      <c r="D316" s="20"/>
      <c r="E316" s="20"/>
      <c r="F316" s="12" t="e">
        <f t="shared" si="506"/>
        <v>#DIV/0!</v>
      </c>
      <c r="G316" s="20"/>
      <c r="H316" s="20"/>
      <c r="I316" s="20"/>
      <c r="J316" s="12" t="e">
        <f t="shared" si="510"/>
        <v>#DIV/0!</v>
      </c>
      <c r="K316" s="20"/>
      <c r="L316" s="20"/>
      <c r="M316" s="20"/>
      <c r="N316" s="12" t="e">
        <f t="shared" si="514"/>
        <v>#DIV/0!</v>
      </c>
      <c r="O316" s="20"/>
      <c r="P316" s="20"/>
      <c r="Q316" s="20"/>
      <c r="R316" s="13" t="e">
        <f t="shared" si="518"/>
        <v>#DIV/0!</v>
      </c>
    </row>
    <row r="317" spans="1:18" x14ac:dyDescent="0.2">
      <c r="A317" s="16" t="s">
        <v>168</v>
      </c>
      <c r="B317" s="19"/>
      <c r="C317" s="20"/>
      <c r="D317" s="20"/>
      <c r="E317" s="20"/>
      <c r="F317" s="12" t="e">
        <f t="shared" si="506"/>
        <v>#DIV/0!</v>
      </c>
      <c r="G317" s="20"/>
      <c r="H317" s="20"/>
      <c r="I317" s="20"/>
      <c r="J317" s="12" t="e">
        <f t="shared" si="510"/>
        <v>#DIV/0!</v>
      </c>
      <c r="K317" s="20"/>
      <c r="L317" s="20"/>
      <c r="M317" s="20"/>
      <c r="N317" s="12" t="e">
        <f t="shared" si="514"/>
        <v>#DIV/0!</v>
      </c>
      <c r="O317" s="20"/>
      <c r="P317" s="20"/>
      <c r="Q317" s="20"/>
      <c r="R317" s="13" t="e">
        <f t="shared" si="518"/>
        <v>#DIV/0!</v>
      </c>
    </row>
    <row r="318" spans="1:18" x14ac:dyDescent="0.2">
      <c r="A318" s="16" t="s">
        <v>169</v>
      </c>
      <c r="B318" s="19" t="e">
        <f>B312/B6*10000</f>
        <v>#DIV/0!</v>
      </c>
      <c r="C318" s="19" t="e">
        <f>C312/C6*10000</f>
        <v>#DIV/0!</v>
      </c>
      <c r="D318" s="20"/>
      <c r="E318" s="20"/>
      <c r="F318" s="12" t="e">
        <f t="shared" si="506"/>
        <v>#DIV/0!</v>
      </c>
      <c r="G318" s="19" t="e">
        <f>G312/G6*10000</f>
        <v>#DIV/0!</v>
      </c>
      <c r="H318" s="20"/>
      <c r="I318" s="20"/>
      <c r="J318" s="12" t="e">
        <f t="shared" si="510"/>
        <v>#DIV/0!</v>
      </c>
      <c r="K318" s="19" t="e">
        <f>K312/K6*10000</f>
        <v>#DIV/0!</v>
      </c>
      <c r="L318" s="20"/>
      <c r="M318" s="20"/>
      <c r="N318" s="12" t="e">
        <f t="shared" si="514"/>
        <v>#DIV/0!</v>
      </c>
      <c r="O318" s="19" t="e">
        <f>O312/O6*10000</f>
        <v>#DIV/0!</v>
      </c>
      <c r="P318" s="20"/>
      <c r="Q318" s="20"/>
      <c r="R318" s="13" t="e">
        <f t="shared" si="518"/>
        <v>#DIV/0!</v>
      </c>
    </row>
    <row r="319" spans="1:18" ht="24" x14ac:dyDescent="0.2">
      <c r="A319" s="16" t="s">
        <v>170</v>
      </c>
      <c r="B319" s="19"/>
      <c r="C319" s="19"/>
      <c r="D319" s="20"/>
      <c r="E319" s="20"/>
      <c r="F319" s="12" t="e">
        <f t="shared" si="506"/>
        <v>#DIV/0!</v>
      </c>
      <c r="G319" s="19"/>
      <c r="H319" s="20"/>
      <c r="I319" s="20"/>
      <c r="J319" s="12" t="e">
        <f t="shared" si="510"/>
        <v>#DIV/0!</v>
      </c>
      <c r="K319" s="19"/>
      <c r="L319" s="20"/>
      <c r="M319" s="20"/>
      <c r="N319" s="12" t="e">
        <f t="shared" si="514"/>
        <v>#DIV/0!</v>
      </c>
      <c r="O319" s="19"/>
      <c r="P319" s="20"/>
      <c r="Q319" s="20"/>
      <c r="R319" s="13" t="e">
        <f t="shared" si="518"/>
        <v>#DIV/0!</v>
      </c>
    </row>
    <row r="320" spans="1:18" ht="36" x14ac:dyDescent="0.2">
      <c r="A320" s="16" t="s">
        <v>171</v>
      </c>
      <c r="B320" s="19" t="e">
        <f>B319/B6*1000</f>
        <v>#DIV/0!</v>
      </c>
      <c r="C320" s="19" t="e">
        <f>C319/C6*1000</f>
        <v>#DIV/0!</v>
      </c>
      <c r="D320" s="20"/>
      <c r="E320" s="20"/>
      <c r="F320" s="12" t="e">
        <f t="shared" si="506"/>
        <v>#DIV/0!</v>
      </c>
      <c r="G320" s="19" t="e">
        <f>G319/G6*1000</f>
        <v>#DIV/0!</v>
      </c>
      <c r="H320" s="20"/>
      <c r="I320" s="20"/>
      <c r="J320" s="12" t="e">
        <f t="shared" si="510"/>
        <v>#DIV/0!</v>
      </c>
      <c r="K320" s="19" t="e">
        <f>K319/K6*1000</f>
        <v>#DIV/0!</v>
      </c>
      <c r="L320" s="20"/>
      <c r="M320" s="20"/>
      <c r="N320" s="12" t="e">
        <f t="shared" si="514"/>
        <v>#DIV/0!</v>
      </c>
      <c r="O320" s="19" t="e">
        <f>O319/O6*1000</f>
        <v>#DIV/0!</v>
      </c>
      <c r="P320" s="20"/>
      <c r="Q320" s="20"/>
      <c r="R320" s="13" t="e">
        <f t="shared" si="518"/>
        <v>#DIV/0!</v>
      </c>
    </row>
    <row r="321" spans="1:18" s="38" customFormat="1" ht="24" x14ac:dyDescent="0.2">
      <c r="A321" s="10" t="s">
        <v>172</v>
      </c>
      <c r="B321" s="11">
        <f>B322+B323+B324+B325+B326+B327</f>
        <v>0</v>
      </c>
      <c r="C321" s="11">
        <f t="shared" ref="C321:E321" si="536">C322+C323+C324+C325+C326+C327</f>
        <v>0</v>
      </c>
      <c r="D321" s="11">
        <f t="shared" si="536"/>
        <v>0</v>
      </c>
      <c r="E321" s="11">
        <f t="shared" si="536"/>
        <v>0</v>
      </c>
      <c r="F321" s="12" t="e">
        <f t="shared" si="506"/>
        <v>#DIV/0!</v>
      </c>
      <c r="G321" s="11">
        <f t="shared" ref="G321" si="537">G322+G323+G324+G325+G326+G327</f>
        <v>0</v>
      </c>
      <c r="H321" s="11">
        <f t="shared" ref="H321" si="538">H322+H323+H324+H325+H326+H327</f>
        <v>0</v>
      </c>
      <c r="I321" s="11">
        <f t="shared" ref="I321" si="539">I322+I323+I324+I325+I326+I327</f>
        <v>0</v>
      </c>
      <c r="J321" s="12" t="e">
        <f t="shared" si="510"/>
        <v>#DIV/0!</v>
      </c>
      <c r="K321" s="11">
        <f t="shared" ref="K321" si="540">K322+K323+K324+K325+K326+K327</f>
        <v>0</v>
      </c>
      <c r="L321" s="11">
        <f t="shared" ref="L321" si="541">L322+L323+L324+L325+L326+L327</f>
        <v>0</v>
      </c>
      <c r="M321" s="11">
        <f t="shared" ref="M321" si="542">M322+M323+M324+M325+M326+M327</f>
        <v>0</v>
      </c>
      <c r="N321" s="12" t="e">
        <f t="shared" si="514"/>
        <v>#DIV/0!</v>
      </c>
      <c r="O321" s="11">
        <f t="shared" ref="O321" si="543">O322+O323+O324+O325+O326+O327</f>
        <v>0</v>
      </c>
      <c r="P321" s="11">
        <f t="shared" ref="P321" si="544">P322+P323+P324+P325+P326+P327</f>
        <v>0</v>
      </c>
      <c r="Q321" s="11">
        <f t="shared" ref="Q321" si="545">Q322+Q323+Q324+Q325+Q326+Q327</f>
        <v>0</v>
      </c>
      <c r="R321" s="13" t="e">
        <f t="shared" si="518"/>
        <v>#DIV/0!</v>
      </c>
    </row>
    <row r="322" spans="1:18" x14ac:dyDescent="0.2">
      <c r="A322" s="17" t="s">
        <v>48</v>
      </c>
      <c r="B322" s="18"/>
      <c r="C322" s="18"/>
      <c r="D322" s="20"/>
      <c r="E322" s="20"/>
      <c r="F322" s="12" t="e">
        <f t="shared" si="506"/>
        <v>#DIV/0!</v>
      </c>
      <c r="G322" s="18"/>
      <c r="H322" s="20"/>
      <c r="I322" s="20"/>
      <c r="J322" s="12" t="e">
        <f t="shared" si="510"/>
        <v>#DIV/0!</v>
      </c>
      <c r="K322" s="18"/>
      <c r="L322" s="20"/>
      <c r="M322" s="20"/>
      <c r="N322" s="12" t="e">
        <f t="shared" si="514"/>
        <v>#DIV/0!</v>
      </c>
      <c r="O322" s="18"/>
      <c r="P322" s="20"/>
      <c r="Q322" s="20"/>
      <c r="R322" s="13" t="e">
        <f t="shared" si="518"/>
        <v>#DIV/0!</v>
      </c>
    </row>
    <row r="323" spans="1:18" ht="36" x14ac:dyDescent="0.2">
      <c r="A323" s="17" t="s">
        <v>173</v>
      </c>
      <c r="B323" s="18"/>
      <c r="C323" s="18"/>
      <c r="D323" s="20"/>
      <c r="E323" s="20"/>
      <c r="F323" s="12" t="e">
        <f t="shared" si="506"/>
        <v>#DIV/0!</v>
      </c>
      <c r="G323" s="18"/>
      <c r="H323" s="20"/>
      <c r="I323" s="20"/>
      <c r="J323" s="12" t="e">
        <f t="shared" si="510"/>
        <v>#DIV/0!</v>
      </c>
      <c r="K323" s="18"/>
      <c r="L323" s="20"/>
      <c r="M323" s="20"/>
      <c r="N323" s="12" t="e">
        <f t="shared" si="514"/>
        <v>#DIV/0!</v>
      </c>
      <c r="O323" s="18"/>
      <c r="P323" s="20"/>
      <c r="Q323" s="20"/>
      <c r="R323" s="13" t="e">
        <f t="shared" si="518"/>
        <v>#DIV/0!</v>
      </c>
    </row>
    <row r="324" spans="1:18" ht="36.75" customHeight="1" x14ac:dyDescent="0.2">
      <c r="A324" s="17" t="s">
        <v>174</v>
      </c>
      <c r="B324" s="18"/>
      <c r="C324" s="18"/>
      <c r="D324" s="20"/>
      <c r="E324" s="20"/>
      <c r="F324" s="12" t="e">
        <f t="shared" si="506"/>
        <v>#DIV/0!</v>
      </c>
      <c r="G324" s="18"/>
      <c r="H324" s="20"/>
      <c r="I324" s="20"/>
      <c r="J324" s="12" t="e">
        <f t="shared" si="510"/>
        <v>#DIV/0!</v>
      </c>
      <c r="K324" s="18"/>
      <c r="L324" s="20"/>
      <c r="M324" s="20"/>
      <c r="N324" s="12" t="e">
        <f t="shared" si="514"/>
        <v>#DIV/0!</v>
      </c>
      <c r="O324" s="18"/>
      <c r="P324" s="20"/>
      <c r="Q324" s="20"/>
      <c r="R324" s="13" t="e">
        <f t="shared" si="518"/>
        <v>#DIV/0!</v>
      </c>
    </row>
    <row r="325" spans="1:18" ht="24" x14ac:dyDescent="0.2">
      <c r="A325" s="17" t="s">
        <v>175</v>
      </c>
      <c r="B325" s="18"/>
      <c r="C325" s="18"/>
      <c r="D325" s="20"/>
      <c r="E325" s="20"/>
      <c r="F325" s="12" t="e">
        <f t="shared" si="506"/>
        <v>#DIV/0!</v>
      </c>
      <c r="G325" s="18"/>
      <c r="H325" s="20"/>
      <c r="I325" s="20"/>
      <c r="J325" s="12" t="e">
        <f t="shared" si="510"/>
        <v>#DIV/0!</v>
      </c>
      <c r="K325" s="18"/>
      <c r="L325" s="20"/>
      <c r="M325" s="20"/>
      <c r="N325" s="12" t="e">
        <f t="shared" si="514"/>
        <v>#DIV/0!</v>
      </c>
      <c r="O325" s="18"/>
      <c r="P325" s="20"/>
      <c r="Q325" s="20"/>
      <c r="R325" s="13" t="e">
        <f t="shared" si="518"/>
        <v>#DIV/0!</v>
      </c>
    </row>
    <row r="326" spans="1:18" x14ac:dyDescent="0.2">
      <c r="A326" s="17" t="s">
        <v>114</v>
      </c>
      <c r="B326" s="18"/>
      <c r="C326" s="18"/>
      <c r="D326" s="20"/>
      <c r="E326" s="20"/>
      <c r="F326" s="12" t="e">
        <f t="shared" si="506"/>
        <v>#DIV/0!</v>
      </c>
      <c r="G326" s="18"/>
      <c r="H326" s="20"/>
      <c r="I326" s="20"/>
      <c r="J326" s="12" t="e">
        <f t="shared" si="510"/>
        <v>#DIV/0!</v>
      </c>
      <c r="K326" s="18"/>
      <c r="L326" s="20"/>
      <c r="M326" s="20"/>
      <c r="N326" s="12" t="e">
        <f t="shared" si="514"/>
        <v>#DIV/0!</v>
      </c>
      <c r="O326" s="18"/>
      <c r="P326" s="20"/>
      <c r="Q326" s="20"/>
      <c r="R326" s="13" t="e">
        <f t="shared" si="518"/>
        <v>#DIV/0!</v>
      </c>
    </row>
    <row r="327" spans="1:18" x14ac:dyDescent="0.2">
      <c r="A327" s="17" t="s">
        <v>50</v>
      </c>
      <c r="B327" s="18"/>
      <c r="C327" s="18"/>
      <c r="D327" s="20"/>
      <c r="E327" s="20"/>
      <c r="F327" s="12" t="e">
        <f t="shared" si="506"/>
        <v>#DIV/0!</v>
      </c>
      <c r="G327" s="18"/>
      <c r="H327" s="20"/>
      <c r="I327" s="20"/>
      <c r="J327" s="12" t="e">
        <f t="shared" si="510"/>
        <v>#DIV/0!</v>
      </c>
      <c r="K327" s="18"/>
      <c r="L327" s="20"/>
      <c r="M327" s="20"/>
      <c r="N327" s="12" t="e">
        <f t="shared" si="514"/>
        <v>#DIV/0!</v>
      </c>
      <c r="O327" s="18"/>
      <c r="P327" s="20"/>
      <c r="Q327" s="20"/>
      <c r="R327" s="13" t="e">
        <f t="shared" si="518"/>
        <v>#DIV/0!</v>
      </c>
    </row>
    <row r="328" spans="1:18" ht="36" x14ac:dyDescent="0.2">
      <c r="A328" s="16" t="s">
        <v>176</v>
      </c>
      <c r="B328" s="19"/>
      <c r="C328" s="19"/>
      <c r="D328" s="20"/>
      <c r="E328" s="20"/>
      <c r="F328" s="12" t="e">
        <f t="shared" si="506"/>
        <v>#DIV/0!</v>
      </c>
      <c r="G328" s="19"/>
      <c r="H328" s="20"/>
      <c r="I328" s="20"/>
      <c r="J328" s="12" t="e">
        <f t="shared" si="510"/>
        <v>#DIV/0!</v>
      </c>
      <c r="K328" s="19"/>
      <c r="L328" s="20"/>
      <c r="M328" s="20"/>
      <c r="N328" s="12" t="e">
        <f t="shared" si="514"/>
        <v>#DIV/0!</v>
      </c>
      <c r="O328" s="19"/>
      <c r="P328" s="20"/>
      <c r="Q328" s="20"/>
      <c r="R328" s="13" t="e">
        <f t="shared" si="518"/>
        <v>#DIV/0!</v>
      </c>
    </row>
    <row r="329" spans="1:18" x14ac:dyDescent="0.2">
      <c r="A329" s="16" t="s">
        <v>177</v>
      </c>
      <c r="B329" s="19"/>
      <c r="C329" s="19"/>
      <c r="D329" s="20"/>
      <c r="E329" s="20"/>
      <c r="F329" s="12" t="e">
        <f t="shared" si="506"/>
        <v>#DIV/0!</v>
      </c>
      <c r="G329" s="19"/>
      <c r="H329" s="20"/>
      <c r="I329" s="20"/>
      <c r="J329" s="12" t="e">
        <f t="shared" si="510"/>
        <v>#DIV/0!</v>
      </c>
      <c r="K329" s="19"/>
      <c r="L329" s="20"/>
      <c r="M329" s="20"/>
      <c r="N329" s="12" t="e">
        <f t="shared" si="514"/>
        <v>#DIV/0!</v>
      </c>
      <c r="O329" s="19"/>
      <c r="P329" s="20"/>
      <c r="Q329" s="20"/>
      <c r="R329" s="13" t="e">
        <f t="shared" si="518"/>
        <v>#DIV/0!</v>
      </c>
    </row>
    <row r="330" spans="1:18" x14ac:dyDescent="0.2">
      <c r="A330" s="16" t="s">
        <v>178</v>
      </c>
      <c r="B330" s="19" t="e">
        <f>B329/B6*10000</f>
        <v>#DIV/0!</v>
      </c>
      <c r="C330" s="19" t="e">
        <f>C329/C6*10000</f>
        <v>#DIV/0!</v>
      </c>
      <c r="D330" s="20"/>
      <c r="E330" s="20"/>
      <c r="F330" s="12" t="e">
        <f t="shared" si="506"/>
        <v>#DIV/0!</v>
      </c>
      <c r="G330" s="19" t="e">
        <f>G329/G6*10000</f>
        <v>#DIV/0!</v>
      </c>
      <c r="H330" s="20"/>
      <c r="I330" s="20"/>
      <c r="J330" s="12" t="e">
        <f t="shared" si="510"/>
        <v>#DIV/0!</v>
      </c>
      <c r="K330" s="19" t="e">
        <f>K329/K6*10000</f>
        <v>#DIV/0!</v>
      </c>
      <c r="L330" s="20"/>
      <c r="M330" s="20"/>
      <c r="N330" s="12" t="e">
        <f t="shared" si="514"/>
        <v>#DIV/0!</v>
      </c>
      <c r="O330" s="19" t="e">
        <f>O329/O6*10000</f>
        <v>#DIV/0!</v>
      </c>
      <c r="P330" s="20"/>
      <c r="Q330" s="20"/>
      <c r="R330" s="13" t="e">
        <f t="shared" si="518"/>
        <v>#DIV/0!</v>
      </c>
    </row>
    <row r="331" spans="1:18" x14ac:dyDescent="0.2">
      <c r="A331" s="16" t="s">
        <v>179</v>
      </c>
      <c r="B331" s="19"/>
      <c r="C331" s="19"/>
      <c r="D331" s="20"/>
      <c r="E331" s="20"/>
      <c r="F331" s="12" t="e">
        <f t="shared" si="506"/>
        <v>#DIV/0!</v>
      </c>
      <c r="G331" s="19"/>
      <c r="H331" s="20"/>
      <c r="I331" s="20"/>
      <c r="J331" s="12" t="e">
        <f t="shared" si="510"/>
        <v>#DIV/0!</v>
      </c>
      <c r="K331" s="19"/>
      <c r="L331" s="20"/>
      <c r="M331" s="20"/>
      <c r="N331" s="12" t="e">
        <f t="shared" si="514"/>
        <v>#DIV/0!</v>
      </c>
      <c r="O331" s="19"/>
      <c r="P331" s="20"/>
      <c r="Q331" s="20"/>
      <c r="R331" s="13" t="e">
        <f t="shared" si="518"/>
        <v>#DIV/0!</v>
      </c>
    </row>
    <row r="332" spans="1:18" x14ac:dyDescent="0.2">
      <c r="A332" s="16" t="s">
        <v>180</v>
      </c>
      <c r="B332" s="19"/>
      <c r="C332" s="19"/>
      <c r="D332" s="20"/>
      <c r="E332" s="20"/>
      <c r="F332" s="12" t="e">
        <f t="shared" si="506"/>
        <v>#DIV/0!</v>
      </c>
      <c r="G332" s="19"/>
      <c r="H332" s="20"/>
      <c r="I332" s="20"/>
      <c r="J332" s="12" t="e">
        <f t="shared" si="510"/>
        <v>#DIV/0!</v>
      </c>
      <c r="K332" s="19"/>
      <c r="L332" s="20"/>
      <c r="M332" s="20"/>
      <c r="N332" s="12" t="e">
        <f t="shared" si="514"/>
        <v>#DIV/0!</v>
      </c>
      <c r="O332" s="19"/>
      <c r="P332" s="20"/>
      <c r="Q332" s="20"/>
      <c r="R332" s="13" t="e">
        <f t="shared" si="518"/>
        <v>#DIV/0!</v>
      </c>
    </row>
    <row r="333" spans="1:18" ht="24" x14ac:dyDescent="0.2">
      <c r="A333" s="16" t="s">
        <v>181</v>
      </c>
      <c r="B333" s="19" t="e">
        <f>B331/B332</f>
        <v>#DIV/0!</v>
      </c>
      <c r="C333" s="19" t="e">
        <f>C331/C332</f>
        <v>#DIV/0!</v>
      </c>
      <c r="D333" s="20"/>
      <c r="E333" s="20"/>
      <c r="F333" s="12" t="e">
        <f t="shared" si="506"/>
        <v>#DIV/0!</v>
      </c>
      <c r="G333" s="19" t="e">
        <f>G331/G332</f>
        <v>#DIV/0!</v>
      </c>
      <c r="H333" s="20"/>
      <c r="I333" s="20"/>
      <c r="J333" s="12" t="e">
        <f t="shared" si="510"/>
        <v>#DIV/0!</v>
      </c>
      <c r="K333" s="19" t="e">
        <f>K331/K332</f>
        <v>#DIV/0!</v>
      </c>
      <c r="L333" s="20"/>
      <c r="M333" s="20"/>
      <c r="N333" s="12" t="e">
        <f t="shared" si="514"/>
        <v>#DIV/0!</v>
      </c>
      <c r="O333" s="19" t="e">
        <f>O331/O332</f>
        <v>#DIV/0!</v>
      </c>
      <c r="P333" s="20"/>
      <c r="Q333" s="20"/>
      <c r="R333" s="13" t="e">
        <f t="shared" si="518"/>
        <v>#DIV/0!</v>
      </c>
    </row>
    <row r="334" spans="1:18" x14ac:dyDescent="0.2">
      <c r="A334" s="14" t="s">
        <v>182</v>
      </c>
      <c r="B334" s="15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1"/>
    </row>
    <row r="335" spans="1:18" s="38" customFormat="1" x14ac:dyDescent="0.2">
      <c r="A335" s="10" t="s">
        <v>35</v>
      </c>
      <c r="B335" s="11">
        <f>B336+B337+B338</f>
        <v>0</v>
      </c>
      <c r="C335" s="11">
        <f t="shared" ref="C335:E335" si="546">C336+C337+C338</f>
        <v>0</v>
      </c>
      <c r="D335" s="11">
        <f t="shared" si="546"/>
        <v>0</v>
      </c>
      <c r="E335" s="11">
        <f t="shared" si="546"/>
        <v>0</v>
      </c>
      <c r="F335" s="12" t="e">
        <f t="shared" ref="F335:F360" si="547">C335/B335*100</f>
        <v>#DIV/0!</v>
      </c>
      <c r="G335" s="11">
        <f t="shared" ref="G335" si="548">G336+G337+G338</f>
        <v>0</v>
      </c>
      <c r="H335" s="11">
        <f t="shared" ref="H335" si="549">H336+H337+H338</f>
        <v>0</v>
      </c>
      <c r="I335" s="11">
        <f t="shared" ref="I335" si="550">I336+I337+I338</f>
        <v>0</v>
      </c>
      <c r="J335" s="12" t="e">
        <f t="shared" ref="J335:J360" si="551">G335/C335*100</f>
        <v>#DIV/0!</v>
      </c>
      <c r="K335" s="11">
        <f t="shared" ref="K335" si="552">K336+K337+K338</f>
        <v>0</v>
      </c>
      <c r="L335" s="11">
        <f t="shared" ref="L335" si="553">L336+L337+L338</f>
        <v>0</v>
      </c>
      <c r="M335" s="11">
        <f t="shared" ref="M335" si="554">M336+M337+M338</f>
        <v>0</v>
      </c>
      <c r="N335" s="12" t="e">
        <f t="shared" ref="N335:N360" si="555">K335/G335*100</f>
        <v>#DIV/0!</v>
      </c>
      <c r="O335" s="11">
        <f t="shared" ref="O335" si="556">O336+O337+O338</f>
        <v>0</v>
      </c>
      <c r="P335" s="11">
        <f t="shared" ref="P335" si="557">P336+P337+P338</f>
        <v>0</v>
      </c>
      <c r="Q335" s="11">
        <f t="shared" ref="Q335" si="558">Q336+Q337+Q338</f>
        <v>0</v>
      </c>
      <c r="R335" s="13" t="e">
        <f t="shared" ref="R335:R360" si="559">O335/K335*100</f>
        <v>#DIV/0!</v>
      </c>
    </row>
    <row r="336" spans="1:18" x14ac:dyDescent="0.2">
      <c r="A336" s="17" t="s">
        <v>36</v>
      </c>
      <c r="B336" s="18"/>
      <c r="C336" s="20"/>
      <c r="D336" s="20"/>
      <c r="E336" s="20"/>
      <c r="F336" s="12" t="e">
        <f t="shared" si="547"/>
        <v>#DIV/0!</v>
      </c>
      <c r="G336" s="20"/>
      <c r="H336" s="20"/>
      <c r="I336" s="20"/>
      <c r="J336" s="12" t="e">
        <f t="shared" si="551"/>
        <v>#DIV/0!</v>
      </c>
      <c r="K336" s="20"/>
      <c r="L336" s="20"/>
      <c r="M336" s="20"/>
      <c r="N336" s="12" t="e">
        <f t="shared" si="555"/>
        <v>#DIV/0!</v>
      </c>
      <c r="O336" s="20"/>
      <c r="P336" s="20"/>
      <c r="Q336" s="20"/>
      <c r="R336" s="13" t="e">
        <f t="shared" si="559"/>
        <v>#DIV/0!</v>
      </c>
    </row>
    <row r="337" spans="1:18" x14ac:dyDescent="0.2">
      <c r="A337" s="17" t="s">
        <v>37</v>
      </c>
      <c r="B337" s="18"/>
      <c r="C337" s="20"/>
      <c r="D337" s="20"/>
      <c r="E337" s="20"/>
      <c r="F337" s="12" t="e">
        <f t="shared" si="547"/>
        <v>#DIV/0!</v>
      </c>
      <c r="G337" s="20"/>
      <c r="H337" s="20"/>
      <c r="I337" s="20"/>
      <c r="J337" s="12" t="e">
        <f t="shared" si="551"/>
        <v>#DIV/0!</v>
      </c>
      <c r="K337" s="20"/>
      <c r="L337" s="20"/>
      <c r="M337" s="20"/>
      <c r="N337" s="12" t="e">
        <f t="shared" si="555"/>
        <v>#DIV/0!</v>
      </c>
      <c r="O337" s="20"/>
      <c r="P337" s="20"/>
      <c r="Q337" s="20"/>
      <c r="R337" s="13" t="e">
        <f t="shared" si="559"/>
        <v>#DIV/0!</v>
      </c>
    </row>
    <row r="338" spans="1:18" x14ac:dyDescent="0.2">
      <c r="A338" s="17" t="s">
        <v>38</v>
      </c>
      <c r="B338" s="18"/>
      <c r="C338" s="20"/>
      <c r="D338" s="20"/>
      <c r="E338" s="20"/>
      <c r="F338" s="12" t="e">
        <f t="shared" si="547"/>
        <v>#DIV/0!</v>
      </c>
      <c r="G338" s="20"/>
      <c r="H338" s="20"/>
      <c r="I338" s="20"/>
      <c r="J338" s="12" t="e">
        <f t="shared" si="551"/>
        <v>#DIV/0!</v>
      </c>
      <c r="K338" s="20"/>
      <c r="L338" s="20"/>
      <c r="M338" s="20"/>
      <c r="N338" s="12" t="e">
        <f t="shared" si="555"/>
        <v>#DIV/0!</v>
      </c>
      <c r="O338" s="20"/>
      <c r="P338" s="20"/>
      <c r="Q338" s="20"/>
      <c r="R338" s="13" t="e">
        <f t="shared" si="559"/>
        <v>#DIV/0!</v>
      </c>
    </row>
    <row r="339" spans="1:18" s="38" customFormat="1" x14ac:dyDescent="0.2">
      <c r="A339" s="10" t="s">
        <v>183</v>
      </c>
      <c r="B339" s="11">
        <f>B340+B341+B342+B343</f>
        <v>0</v>
      </c>
      <c r="C339" s="11">
        <f t="shared" ref="C339:E339" si="560">C340+C341+C342+C343</f>
        <v>0</v>
      </c>
      <c r="D339" s="11">
        <f t="shared" si="560"/>
        <v>0</v>
      </c>
      <c r="E339" s="11">
        <f t="shared" si="560"/>
        <v>0</v>
      </c>
      <c r="F339" s="12" t="e">
        <f t="shared" si="547"/>
        <v>#DIV/0!</v>
      </c>
      <c r="G339" s="11">
        <f t="shared" ref="G339" si="561">G340+G341+G342+G343</f>
        <v>0</v>
      </c>
      <c r="H339" s="11">
        <f t="shared" ref="H339" si="562">H340+H341+H342+H343</f>
        <v>0</v>
      </c>
      <c r="I339" s="11">
        <f t="shared" ref="I339" si="563">I340+I341+I342+I343</f>
        <v>0</v>
      </c>
      <c r="J339" s="12" t="e">
        <f t="shared" si="551"/>
        <v>#DIV/0!</v>
      </c>
      <c r="K339" s="11">
        <f t="shared" ref="K339" si="564">K340+K341+K342+K343</f>
        <v>0</v>
      </c>
      <c r="L339" s="11">
        <f t="shared" ref="L339" si="565">L340+L341+L342+L343</f>
        <v>0</v>
      </c>
      <c r="M339" s="11">
        <f t="shared" ref="M339" si="566">M340+M341+M342+M343</f>
        <v>0</v>
      </c>
      <c r="N339" s="12" t="e">
        <f t="shared" si="555"/>
        <v>#DIV/0!</v>
      </c>
      <c r="O339" s="11">
        <f t="shared" ref="O339" si="567">O340+O341+O342+O343</f>
        <v>0</v>
      </c>
      <c r="P339" s="11">
        <f t="shared" ref="P339" si="568">P340+P341+P342+P343</f>
        <v>0</v>
      </c>
      <c r="Q339" s="11">
        <f t="shared" ref="Q339" si="569">Q340+Q341+Q342+Q343</f>
        <v>0</v>
      </c>
      <c r="R339" s="13" t="e">
        <f t="shared" si="559"/>
        <v>#DIV/0!</v>
      </c>
    </row>
    <row r="340" spans="1:18" x14ac:dyDescent="0.2">
      <c r="A340" s="17" t="s">
        <v>20</v>
      </c>
      <c r="B340" s="18"/>
      <c r="C340" s="20"/>
      <c r="D340" s="20"/>
      <c r="E340" s="20"/>
      <c r="F340" s="12" t="e">
        <f t="shared" si="547"/>
        <v>#DIV/0!</v>
      </c>
      <c r="G340" s="20"/>
      <c r="H340" s="20"/>
      <c r="I340" s="20"/>
      <c r="J340" s="12" t="e">
        <f t="shared" si="551"/>
        <v>#DIV/0!</v>
      </c>
      <c r="K340" s="20"/>
      <c r="L340" s="20"/>
      <c r="M340" s="20"/>
      <c r="N340" s="12" t="e">
        <f t="shared" si="555"/>
        <v>#DIV/0!</v>
      </c>
      <c r="O340" s="20"/>
      <c r="P340" s="20"/>
      <c r="Q340" s="20"/>
      <c r="R340" s="13" t="e">
        <f t="shared" si="559"/>
        <v>#DIV/0!</v>
      </c>
    </row>
    <row r="341" spans="1:18" x14ac:dyDescent="0.2">
      <c r="A341" s="17" t="s">
        <v>184</v>
      </c>
      <c r="B341" s="18"/>
      <c r="C341" s="20"/>
      <c r="D341" s="20"/>
      <c r="E341" s="20"/>
      <c r="F341" s="12" t="e">
        <f t="shared" si="547"/>
        <v>#DIV/0!</v>
      </c>
      <c r="G341" s="20"/>
      <c r="H341" s="20"/>
      <c r="I341" s="20"/>
      <c r="J341" s="12" t="e">
        <f t="shared" si="551"/>
        <v>#DIV/0!</v>
      </c>
      <c r="K341" s="20"/>
      <c r="L341" s="20"/>
      <c r="M341" s="20"/>
      <c r="N341" s="12" t="e">
        <f t="shared" si="555"/>
        <v>#DIV/0!</v>
      </c>
      <c r="O341" s="20"/>
      <c r="P341" s="20"/>
      <c r="Q341" s="20"/>
      <c r="R341" s="13" t="e">
        <f t="shared" si="559"/>
        <v>#DIV/0!</v>
      </c>
    </row>
    <row r="342" spans="1:18" x14ac:dyDescent="0.2">
      <c r="A342" s="17" t="s">
        <v>185</v>
      </c>
      <c r="B342" s="18"/>
      <c r="C342" s="20"/>
      <c r="D342" s="20"/>
      <c r="E342" s="20"/>
      <c r="F342" s="12" t="e">
        <f t="shared" si="547"/>
        <v>#DIV/0!</v>
      </c>
      <c r="G342" s="20"/>
      <c r="H342" s="20"/>
      <c r="I342" s="20"/>
      <c r="J342" s="12" t="e">
        <f t="shared" si="551"/>
        <v>#DIV/0!</v>
      </c>
      <c r="K342" s="20"/>
      <c r="L342" s="20"/>
      <c r="M342" s="20"/>
      <c r="N342" s="12" t="e">
        <f t="shared" si="555"/>
        <v>#DIV/0!</v>
      </c>
      <c r="O342" s="20"/>
      <c r="P342" s="20"/>
      <c r="Q342" s="20"/>
      <c r="R342" s="13" t="e">
        <f t="shared" si="559"/>
        <v>#DIV/0!</v>
      </c>
    </row>
    <row r="343" spans="1:18" x14ac:dyDescent="0.2">
      <c r="A343" s="17" t="s">
        <v>41</v>
      </c>
      <c r="B343" s="18"/>
      <c r="C343" s="20"/>
      <c r="D343" s="20"/>
      <c r="E343" s="20"/>
      <c r="F343" s="12" t="e">
        <f t="shared" si="547"/>
        <v>#DIV/0!</v>
      </c>
      <c r="G343" s="20"/>
      <c r="H343" s="20"/>
      <c r="I343" s="20"/>
      <c r="J343" s="12" t="e">
        <f t="shared" si="551"/>
        <v>#DIV/0!</v>
      </c>
      <c r="K343" s="20"/>
      <c r="L343" s="20"/>
      <c r="M343" s="20"/>
      <c r="N343" s="12" t="e">
        <f t="shared" si="555"/>
        <v>#DIV/0!</v>
      </c>
      <c r="O343" s="20"/>
      <c r="P343" s="20"/>
      <c r="Q343" s="20"/>
      <c r="R343" s="13" t="e">
        <f t="shared" si="559"/>
        <v>#DIV/0!</v>
      </c>
    </row>
    <row r="344" spans="1:18" s="38" customFormat="1" ht="24" x14ac:dyDescent="0.2">
      <c r="A344" s="10" t="s">
        <v>186</v>
      </c>
      <c r="B344" s="11">
        <f>B345+B346+B347+B348</f>
        <v>0</v>
      </c>
      <c r="C344" s="11">
        <f t="shared" ref="C344:E344" si="570">C345+C346+C347+C348</f>
        <v>0</v>
      </c>
      <c r="D344" s="11">
        <f t="shared" si="570"/>
        <v>0</v>
      </c>
      <c r="E344" s="11">
        <f t="shared" si="570"/>
        <v>0</v>
      </c>
      <c r="F344" s="12" t="e">
        <f t="shared" si="547"/>
        <v>#DIV/0!</v>
      </c>
      <c r="G344" s="11">
        <f t="shared" ref="G344" si="571">G345+G346+G347+G348</f>
        <v>0</v>
      </c>
      <c r="H344" s="11">
        <f t="shared" ref="H344" si="572">H345+H346+H347+H348</f>
        <v>0</v>
      </c>
      <c r="I344" s="11">
        <f t="shared" ref="I344" si="573">I345+I346+I347+I348</f>
        <v>0</v>
      </c>
      <c r="J344" s="12" t="e">
        <f t="shared" si="551"/>
        <v>#DIV/0!</v>
      </c>
      <c r="K344" s="11">
        <f t="shared" ref="K344" si="574">K345+K346+K347+K348</f>
        <v>0</v>
      </c>
      <c r="L344" s="11">
        <f t="shared" ref="L344" si="575">L345+L346+L347+L348</f>
        <v>0</v>
      </c>
      <c r="M344" s="11">
        <f t="shared" ref="M344" si="576">M345+M346+M347+M348</f>
        <v>0</v>
      </c>
      <c r="N344" s="12" t="e">
        <f t="shared" si="555"/>
        <v>#DIV/0!</v>
      </c>
      <c r="O344" s="11">
        <f t="shared" ref="O344" si="577">O345+O346+O347+O348</f>
        <v>0</v>
      </c>
      <c r="P344" s="11">
        <f t="shared" ref="P344" si="578">P345+P346+P347+P348</f>
        <v>0</v>
      </c>
      <c r="Q344" s="11">
        <f t="shared" ref="Q344" si="579">Q345+Q346+Q347+Q348</f>
        <v>0</v>
      </c>
      <c r="R344" s="13" t="e">
        <f t="shared" si="559"/>
        <v>#DIV/0!</v>
      </c>
    </row>
    <row r="345" spans="1:18" x14ac:dyDescent="0.2">
      <c r="A345" s="17" t="s">
        <v>20</v>
      </c>
      <c r="B345" s="18"/>
      <c r="C345" s="20"/>
      <c r="D345" s="20"/>
      <c r="E345" s="20"/>
      <c r="F345" s="12" t="e">
        <f t="shared" si="547"/>
        <v>#DIV/0!</v>
      </c>
      <c r="G345" s="20"/>
      <c r="H345" s="20"/>
      <c r="I345" s="20"/>
      <c r="J345" s="12" t="e">
        <f t="shared" si="551"/>
        <v>#DIV/0!</v>
      </c>
      <c r="K345" s="20"/>
      <c r="L345" s="20"/>
      <c r="M345" s="20"/>
      <c r="N345" s="12" t="e">
        <f t="shared" si="555"/>
        <v>#DIV/0!</v>
      </c>
      <c r="O345" s="20"/>
      <c r="P345" s="20"/>
      <c r="Q345" s="20"/>
      <c r="R345" s="13" t="e">
        <f t="shared" si="559"/>
        <v>#DIV/0!</v>
      </c>
    </row>
    <row r="346" spans="1:18" x14ac:dyDescent="0.2">
      <c r="A346" s="17" t="s">
        <v>184</v>
      </c>
      <c r="B346" s="18"/>
      <c r="C346" s="20"/>
      <c r="D346" s="20"/>
      <c r="E346" s="20"/>
      <c r="F346" s="12" t="e">
        <f t="shared" si="547"/>
        <v>#DIV/0!</v>
      </c>
      <c r="G346" s="20"/>
      <c r="H346" s="20"/>
      <c r="I346" s="20"/>
      <c r="J346" s="12" t="e">
        <f t="shared" si="551"/>
        <v>#DIV/0!</v>
      </c>
      <c r="K346" s="20"/>
      <c r="L346" s="20"/>
      <c r="M346" s="20"/>
      <c r="N346" s="12" t="e">
        <f t="shared" si="555"/>
        <v>#DIV/0!</v>
      </c>
      <c r="O346" s="20"/>
      <c r="P346" s="20"/>
      <c r="Q346" s="20"/>
      <c r="R346" s="13" t="e">
        <f t="shared" si="559"/>
        <v>#DIV/0!</v>
      </c>
    </row>
    <row r="347" spans="1:18" x14ac:dyDescent="0.2">
      <c r="A347" s="17" t="s">
        <v>185</v>
      </c>
      <c r="B347" s="18"/>
      <c r="C347" s="20"/>
      <c r="D347" s="20"/>
      <c r="E347" s="20"/>
      <c r="F347" s="12" t="e">
        <f t="shared" si="547"/>
        <v>#DIV/0!</v>
      </c>
      <c r="G347" s="20"/>
      <c r="H347" s="20"/>
      <c r="I347" s="20"/>
      <c r="J347" s="12" t="e">
        <f t="shared" si="551"/>
        <v>#DIV/0!</v>
      </c>
      <c r="K347" s="20"/>
      <c r="L347" s="20"/>
      <c r="M347" s="20"/>
      <c r="N347" s="12" t="e">
        <f t="shared" si="555"/>
        <v>#DIV/0!</v>
      </c>
      <c r="O347" s="20"/>
      <c r="P347" s="20"/>
      <c r="Q347" s="20"/>
      <c r="R347" s="13" t="e">
        <f t="shared" si="559"/>
        <v>#DIV/0!</v>
      </c>
    </row>
    <row r="348" spans="1:18" x14ac:dyDescent="0.2">
      <c r="A348" s="17" t="s">
        <v>41</v>
      </c>
      <c r="B348" s="18"/>
      <c r="C348" s="20"/>
      <c r="D348" s="20"/>
      <c r="E348" s="20"/>
      <c r="F348" s="12" t="e">
        <f t="shared" si="547"/>
        <v>#DIV/0!</v>
      </c>
      <c r="G348" s="20"/>
      <c r="H348" s="20"/>
      <c r="I348" s="20"/>
      <c r="J348" s="12" t="e">
        <f t="shared" si="551"/>
        <v>#DIV/0!</v>
      </c>
      <c r="K348" s="20"/>
      <c r="L348" s="20"/>
      <c r="M348" s="20"/>
      <c r="N348" s="12" t="e">
        <f t="shared" si="555"/>
        <v>#DIV/0!</v>
      </c>
      <c r="O348" s="20"/>
      <c r="P348" s="20"/>
      <c r="Q348" s="20"/>
      <c r="R348" s="13" t="e">
        <f t="shared" si="559"/>
        <v>#DIV/0!</v>
      </c>
    </row>
    <row r="349" spans="1:18" ht="24" x14ac:dyDescent="0.2">
      <c r="A349" s="16" t="s">
        <v>187</v>
      </c>
      <c r="B349" s="19" t="e">
        <f>B339/B6*10000</f>
        <v>#DIV/0!</v>
      </c>
      <c r="C349" s="19" t="e">
        <f>C339/C6*10000</f>
        <v>#DIV/0!</v>
      </c>
      <c r="D349" s="20"/>
      <c r="E349" s="20"/>
      <c r="F349" s="12" t="e">
        <f t="shared" si="547"/>
        <v>#DIV/0!</v>
      </c>
      <c r="G349" s="19" t="e">
        <f>G339/G6*10000</f>
        <v>#DIV/0!</v>
      </c>
      <c r="H349" s="20"/>
      <c r="I349" s="20"/>
      <c r="J349" s="12" t="e">
        <f t="shared" si="551"/>
        <v>#DIV/0!</v>
      </c>
      <c r="K349" s="19" t="e">
        <f>K339/K6*10000</f>
        <v>#DIV/0!</v>
      </c>
      <c r="L349" s="20"/>
      <c r="M349" s="20"/>
      <c r="N349" s="12" t="e">
        <f t="shared" si="555"/>
        <v>#DIV/0!</v>
      </c>
      <c r="O349" s="19" t="e">
        <f>O339/O6*10000</f>
        <v>#DIV/0!</v>
      </c>
      <c r="P349" s="20"/>
      <c r="Q349" s="20"/>
      <c r="R349" s="13" t="e">
        <f t="shared" si="559"/>
        <v>#DIV/0!</v>
      </c>
    </row>
    <row r="350" spans="1:18" ht="36.75" customHeight="1" x14ac:dyDescent="0.2">
      <c r="A350" s="16" t="s">
        <v>188</v>
      </c>
      <c r="B350" s="19" t="e">
        <f>B344/B6*10000</f>
        <v>#DIV/0!</v>
      </c>
      <c r="C350" s="19" t="e">
        <f>C344/C6*10000</f>
        <v>#DIV/0!</v>
      </c>
      <c r="D350" s="20"/>
      <c r="E350" s="20"/>
      <c r="F350" s="12" t="e">
        <f t="shared" si="547"/>
        <v>#DIV/0!</v>
      </c>
      <c r="G350" s="19" t="e">
        <f>G344/G6*10000</f>
        <v>#DIV/0!</v>
      </c>
      <c r="H350" s="20"/>
      <c r="I350" s="20"/>
      <c r="J350" s="12" t="e">
        <f t="shared" si="551"/>
        <v>#DIV/0!</v>
      </c>
      <c r="K350" s="19" t="e">
        <f>K344/K6*10000</f>
        <v>#DIV/0!</v>
      </c>
      <c r="L350" s="20"/>
      <c r="M350" s="20"/>
      <c r="N350" s="12" t="e">
        <f t="shared" si="555"/>
        <v>#DIV/0!</v>
      </c>
      <c r="O350" s="19" t="e">
        <f>O344/O6*10000</f>
        <v>#DIV/0!</v>
      </c>
      <c r="P350" s="20"/>
      <c r="Q350" s="20"/>
      <c r="R350" s="13" t="e">
        <f t="shared" si="559"/>
        <v>#DIV/0!</v>
      </c>
    </row>
    <row r="351" spans="1:18" ht="36" x14ac:dyDescent="0.2">
      <c r="A351" s="16" t="s">
        <v>189</v>
      </c>
      <c r="B351" s="19" t="e">
        <f>B6/B341*100</f>
        <v>#DIV/0!</v>
      </c>
      <c r="C351" s="19" t="e">
        <f>C6/C341*100</f>
        <v>#DIV/0!</v>
      </c>
      <c r="D351" s="20"/>
      <c r="E351" s="20"/>
      <c r="F351" s="12" t="e">
        <f t="shared" si="547"/>
        <v>#DIV/0!</v>
      </c>
      <c r="G351" s="19" t="e">
        <f>G6/G341*100</f>
        <v>#DIV/0!</v>
      </c>
      <c r="H351" s="20"/>
      <c r="I351" s="20"/>
      <c r="J351" s="12" t="e">
        <f t="shared" si="551"/>
        <v>#DIV/0!</v>
      </c>
      <c r="K351" s="19" t="e">
        <f>K6/K341*100</f>
        <v>#DIV/0!</v>
      </c>
      <c r="L351" s="20"/>
      <c r="M351" s="20"/>
      <c r="N351" s="12" t="e">
        <f t="shared" si="555"/>
        <v>#DIV/0!</v>
      </c>
      <c r="O351" s="19" t="e">
        <f>O6/O341*100</f>
        <v>#DIV/0!</v>
      </c>
      <c r="P351" s="20"/>
      <c r="Q351" s="20"/>
      <c r="R351" s="13" t="e">
        <f t="shared" si="559"/>
        <v>#DIV/0!</v>
      </c>
    </row>
    <row r="352" spans="1:18" ht="36" x14ac:dyDescent="0.2">
      <c r="A352" s="16" t="s">
        <v>190</v>
      </c>
      <c r="B352" s="19" t="e">
        <f>B6/B346*10000</f>
        <v>#DIV/0!</v>
      </c>
      <c r="C352" s="19" t="e">
        <f>C6/C346*10000</f>
        <v>#DIV/0!</v>
      </c>
      <c r="D352" s="20"/>
      <c r="E352" s="20"/>
      <c r="F352" s="12" t="e">
        <f t="shared" si="547"/>
        <v>#DIV/0!</v>
      </c>
      <c r="G352" s="19" t="e">
        <f>G6/G346*10000</f>
        <v>#DIV/0!</v>
      </c>
      <c r="H352" s="20"/>
      <c r="I352" s="20"/>
      <c r="J352" s="12" t="e">
        <f t="shared" si="551"/>
        <v>#DIV/0!</v>
      </c>
      <c r="K352" s="19" t="e">
        <f>K6/K346*10000</f>
        <v>#DIV/0!</v>
      </c>
      <c r="L352" s="20"/>
      <c r="M352" s="20"/>
      <c r="N352" s="12" t="e">
        <f t="shared" si="555"/>
        <v>#DIV/0!</v>
      </c>
      <c r="O352" s="19" t="e">
        <f>O6/O346*10000</f>
        <v>#DIV/0!</v>
      </c>
      <c r="P352" s="20"/>
      <c r="Q352" s="20"/>
      <c r="R352" s="13" t="e">
        <f t="shared" si="559"/>
        <v>#DIV/0!</v>
      </c>
    </row>
    <row r="353" spans="1:18" ht="24" x14ac:dyDescent="0.2">
      <c r="A353" s="16" t="s">
        <v>191</v>
      </c>
      <c r="B353" s="19"/>
      <c r="C353" s="19"/>
      <c r="D353" s="20"/>
      <c r="E353" s="20"/>
      <c r="F353" s="12" t="e">
        <f t="shared" si="547"/>
        <v>#DIV/0!</v>
      </c>
      <c r="G353" s="19"/>
      <c r="H353" s="20"/>
      <c r="I353" s="20"/>
      <c r="J353" s="12" t="e">
        <f t="shared" si="551"/>
        <v>#DIV/0!</v>
      </c>
      <c r="K353" s="19"/>
      <c r="L353" s="20"/>
      <c r="M353" s="20"/>
      <c r="N353" s="12" t="e">
        <f t="shared" si="555"/>
        <v>#DIV/0!</v>
      </c>
      <c r="O353" s="19"/>
      <c r="P353" s="20"/>
      <c r="Q353" s="20"/>
      <c r="R353" s="13" t="e">
        <f t="shared" si="559"/>
        <v>#DIV/0!</v>
      </c>
    </row>
    <row r="354" spans="1:18" ht="24" x14ac:dyDescent="0.2">
      <c r="A354" s="16" t="s">
        <v>192</v>
      </c>
      <c r="B354" s="19" t="e">
        <f>B353/B6*1000</f>
        <v>#DIV/0!</v>
      </c>
      <c r="C354" s="19" t="e">
        <f>C353/C6*1000</f>
        <v>#DIV/0!</v>
      </c>
      <c r="D354" s="20"/>
      <c r="E354" s="20"/>
      <c r="F354" s="12" t="e">
        <f t="shared" si="547"/>
        <v>#DIV/0!</v>
      </c>
      <c r="G354" s="19" t="e">
        <f>G353/G6*1000</f>
        <v>#DIV/0!</v>
      </c>
      <c r="H354" s="20"/>
      <c r="I354" s="20"/>
      <c r="J354" s="12" t="e">
        <f t="shared" si="551"/>
        <v>#DIV/0!</v>
      </c>
      <c r="K354" s="19" t="e">
        <f>K353/K6*1000</f>
        <v>#DIV/0!</v>
      </c>
      <c r="L354" s="20"/>
      <c r="M354" s="20"/>
      <c r="N354" s="12" t="e">
        <f t="shared" si="555"/>
        <v>#DIV/0!</v>
      </c>
      <c r="O354" s="19" t="e">
        <f>O353/O6*1000</f>
        <v>#DIV/0!</v>
      </c>
      <c r="P354" s="20"/>
      <c r="Q354" s="20"/>
      <c r="R354" s="13" t="e">
        <f t="shared" si="559"/>
        <v>#DIV/0!</v>
      </c>
    </row>
    <row r="355" spans="1:18" s="38" customFormat="1" ht="24" x14ac:dyDescent="0.2">
      <c r="A355" s="10" t="s">
        <v>193</v>
      </c>
      <c r="B355" s="11">
        <f>B356+B357+B358+B359</f>
        <v>0</v>
      </c>
      <c r="C355" s="11">
        <f t="shared" ref="C355:E355" si="580">C356+C357+C358+C359</f>
        <v>0</v>
      </c>
      <c r="D355" s="11">
        <f t="shared" si="580"/>
        <v>0</v>
      </c>
      <c r="E355" s="11">
        <f t="shared" si="580"/>
        <v>0</v>
      </c>
      <c r="F355" s="12" t="e">
        <f t="shared" si="547"/>
        <v>#DIV/0!</v>
      </c>
      <c r="G355" s="11">
        <f t="shared" ref="G355" si="581">G356+G357+G358+G359</f>
        <v>0</v>
      </c>
      <c r="H355" s="11">
        <f t="shared" ref="H355" si="582">H356+H357+H358+H359</f>
        <v>0</v>
      </c>
      <c r="I355" s="11">
        <f t="shared" ref="I355" si="583">I356+I357+I358+I359</f>
        <v>0</v>
      </c>
      <c r="J355" s="12" t="e">
        <f t="shared" si="551"/>
        <v>#DIV/0!</v>
      </c>
      <c r="K355" s="11">
        <f t="shared" ref="K355" si="584">K356+K357+K358+K359</f>
        <v>0</v>
      </c>
      <c r="L355" s="11">
        <f t="shared" ref="L355" si="585">L356+L357+L358+L359</f>
        <v>0</v>
      </c>
      <c r="M355" s="11">
        <f t="shared" ref="M355" si="586">M356+M357+M358+M359</f>
        <v>0</v>
      </c>
      <c r="N355" s="12" t="e">
        <f t="shared" si="555"/>
        <v>#DIV/0!</v>
      </c>
      <c r="O355" s="11">
        <f t="shared" ref="O355" si="587">O356+O357+O358+O359</f>
        <v>0</v>
      </c>
      <c r="P355" s="11">
        <f t="shared" ref="P355" si="588">P356+P357+P358+P359</f>
        <v>0</v>
      </c>
      <c r="Q355" s="11">
        <f t="shared" ref="Q355" si="589">Q356+Q357+Q358+Q359</f>
        <v>0</v>
      </c>
      <c r="R355" s="13" t="e">
        <f t="shared" si="559"/>
        <v>#DIV/0!</v>
      </c>
    </row>
    <row r="356" spans="1:18" x14ac:dyDescent="0.2">
      <c r="A356" s="17" t="s">
        <v>48</v>
      </c>
      <c r="B356" s="18"/>
      <c r="C356" s="18"/>
      <c r="D356" s="20"/>
      <c r="E356" s="20"/>
      <c r="F356" s="12" t="e">
        <f t="shared" si="547"/>
        <v>#DIV/0!</v>
      </c>
      <c r="G356" s="18"/>
      <c r="H356" s="20"/>
      <c r="I356" s="20"/>
      <c r="J356" s="12" t="e">
        <f t="shared" si="551"/>
        <v>#DIV/0!</v>
      </c>
      <c r="K356" s="18"/>
      <c r="L356" s="20"/>
      <c r="M356" s="20"/>
      <c r="N356" s="12" t="e">
        <f t="shared" si="555"/>
        <v>#DIV/0!</v>
      </c>
      <c r="O356" s="18"/>
      <c r="P356" s="20"/>
      <c r="Q356" s="20"/>
      <c r="R356" s="13" t="e">
        <f t="shared" si="559"/>
        <v>#DIV/0!</v>
      </c>
    </row>
    <row r="357" spans="1:18" x14ac:dyDescent="0.2">
      <c r="A357" s="17" t="s">
        <v>194</v>
      </c>
      <c r="B357" s="18"/>
      <c r="C357" s="18"/>
      <c r="D357" s="20"/>
      <c r="E357" s="20"/>
      <c r="F357" s="12" t="e">
        <f t="shared" si="547"/>
        <v>#DIV/0!</v>
      </c>
      <c r="G357" s="18"/>
      <c r="H357" s="20"/>
      <c r="I357" s="20"/>
      <c r="J357" s="12" t="e">
        <f t="shared" si="551"/>
        <v>#DIV/0!</v>
      </c>
      <c r="K357" s="18"/>
      <c r="L357" s="20"/>
      <c r="M357" s="20"/>
      <c r="N357" s="12" t="e">
        <f t="shared" si="555"/>
        <v>#DIV/0!</v>
      </c>
      <c r="O357" s="18"/>
      <c r="P357" s="20"/>
      <c r="Q357" s="20"/>
      <c r="R357" s="13" t="e">
        <f t="shared" si="559"/>
        <v>#DIV/0!</v>
      </c>
    </row>
    <row r="358" spans="1:18" ht="24" x14ac:dyDescent="0.2">
      <c r="A358" s="17" t="s">
        <v>195</v>
      </c>
      <c r="B358" s="18"/>
      <c r="C358" s="18"/>
      <c r="D358" s="20"/>
      <c r="E358" s="20"/>
      <c r="F358" s="12" t="e">
        <f t="shared" si="547"/>
        <v>#DIV/0!</v>
      </c>
      <c r="G358" s="18"/>
      <c r="H358" s="20"/>
      <c r="I358" s="20"/>
      <c r="J358" s="12" t="e">
        <f t="shared" si="551"/>
        <v>#DIV/0!</v>
      </c>
      <c r="K358" s="18"/>
      <c r="L358" s="20"/>
      <c r="M358" s="20"/>
      <c r="N358" s="12" t="e">
        <f t="shared" si="555"/>
        <v>#DIV/0!</v>
      </c>
      <c r="O358" s="18"/>
      <c r="P358" s="20"/>
      <c r="Q358" s="20"/>
      <c r="R358" s="13" t="e">
        <f t="shared" si="559"/>
        <v>#DIV/0!</v>
      </c>
    </row>
    <row r="359" spans="1:18" x14ac:dyDescent="0.2">
      <c r="A359" s="17" t="s">
        <v>50</v>
      </c>
      <c r="B359" s="18"/>
      <c r="C359" s="18"/>
      <c r="D359" s="20"/>
      <c r="E359" s="20"/>
      <c r="F359" s="12" t="e">
        <f t="shared" si="547"/>
        <v>#DIV/0!</v>
      </c>
      <c r="G359" s="18"/>
      <c r="H359" s="20"/>
      <c r="I359" s="20"/>
      <c r="J359" s="12" t="e">
        <f t="shared" si="551"/>
        <v>#DIV/0!</v>
      </c>
      <c r="K359" s="18"/>
      <c r="L359" s="20"/>
      <c r="M359" s="20"/>
      <c r="N359" s="12" t="e">
        <f t="shared" si="555"/>
        <v>#DIV/0!</v>
      </c>
      <c r="O359" s="18"/>
      <c r="P359" s="20"/>
      <c r="Q359" s="20"/>
      <c r="R359" s="13" t="e">
        <f t="shared" si="559"/>
        <v>#DIV/0!</v>
      </c>
    </row>
    <row r="360" spans="1:18" ht="24" x14ac:dyDescent="0.2">
      <c r="A360" s="16" t="s">
        <v>196</v>
      </c>
      <c r="B360" s="19" t="e">
        <f>B355/B6*1000</f>
        <v>#DIV/0!</v>
      </c>
      <c r="C360" s="19" t="e">
        <f>C355/C6*1000</f>
        <v>#DIV/0!</v>
      </c>
      <c r="D360" s="20"/>
      <c r="E360" s="20"/>
      <c r="F360" s="12" t="e">
        <f t="shared" si="547"/>
        <v>#DIV/0!</v>
      </c>
      <c r="G360" s="19" t="e">
        <f>G355/G6*1000</f>
        <v>#DIV/0!</v>
      </c>
      <c r="H360" s="20"/>
      <c r="I360" s="20"/>
      <c r="J360" s="12" t="e">
        <f t="shared" si="551"/>
        <v>#DIV/0!</v>
      </c>
      <c r="K360" s="19" t="e">
        <f>K355/K6*1000</f>
        <v>#DIV/0!</v>
      </c>
      <c r="L360" s="20"/>
      <c r="M360" s="20"/>
      <c r="N360" s="12" t="e">
        <f t="shared" si="555"/>
        <v>#DIV/0!</v>
      </c>
      <c r="O360" s="19" t="e">
        <f>O355/O6*1000</f>
        <v>#DIV/0!</v>
      </c>
      <c r="P360" s="20"/>
      <c r="Q360" s="20"/>
      <c r="R360" s="13" t="e">
        <f t="shared" si="559"/>
        <v>#DIV/0!</v>
      </c>
    </row>
    <row r="361" spans="1:18" x14ac:dyDescent="0.2">
      <c r="A361" s="14" t="s">
        <v>13</v>
      </c>
      <c r="B361" s="15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1"/>
    </row>
    <row r="362" spans="1:18" x14ac:dyDescent="0.2">
      <c r="A362" s="16" t="s">
        <v>29</v>
      </c>
      <c r="B362" s="19"/>
      <c r="C362" s="20"/>
      <c r="D362" s="20"/>
      <c r="E362" s="20"/>
      <c r="F362" s="12" t="e">
        <f t="shared" ref="F362:F387" si="590">C362/B362*100</f>
        <v>#DIV/0!</v>
      </c>
      <c r="G362" s="20"/>
      <c r="H362" s="20"/>
      <c r="I362" s="20"/>
      <c r="J362" s="12" t="e">
        <f t="shared" ref="J362:J387" si="591">G362/C362*100</f>
        <v>#DIV/0!</v>
      </c>
      <c r="K362" s="20"/>
      <c r="L362" s="20"/>
      <c r="M362" s="20"/>
      <c r="N362" s="12" t="e">
        <f t="shared" ref="N362:N387" si="592">K362/G362*100</f>
        <v>#DIV/0!</v>
      </c>
      <c r="O362" s="20"/>
      <c r="P362" s="20"/>
      <c r="Q362" s="20"/>
      <c r="R362" s="13" t="e">
        <f t="shared" ref="R362:R387" si="593">O362/K362*100</f>
        <v>#DIV/0!</v>
      </c>
    </row>
    <row r="363" spans="1:18" s="38" customFormat="1" x14ac:dyDescent="0.2">
      <c r="A363" s="10" t="s">
        <v>35</v>
      </c>
      <c r="B363" s="11">
        <f>B364+B365+B366</f>
        <v>0</v>
      </c>
      <c r="C363" s="11">
        <f t="shared" ref="C363:E363" si="594">C364+C365+C366</f>
        <v>0</v>
      </c>
      <c r="D363" s="11">
        <f t="shared" si="594"/>
        <v>0</v>
      </c>
      <c r="E363" s="11">
        <f t="shared" si="594"/>
        <v>0</v>
      </c>
      <c r="F363" s="12" t="e">
        <f t="shared" si="590"/>
        <v>#DIV/0!</v>
      </c>
      <c r="G363" s="11">
        <f t="shared" ref="G363" si="595">G364+G365+G366</f>
        <v>0</v>
      </c>
      <c r="H363" s="11">
        <f t="shared" ref="H363" si="596">H364+H365+H366</f>
        <v>0</v>
      </c>
      <c r="I363" s="11">
        <f t="shared" ref="I363" si="597">I364+I365+I366</f>
        <v>0</v>
      </c>
      <c r="J363" s="12" t="e">
        <f t="shared" si="591"/>
        <v>#DIV/0!</v>
      </c>
      <c r="K363" s="11">
        <f t="shared" ref="K363" si="598">K364+K365+K366</f>
        <v>0</v>
      </c>
      <c r="L363" s="11">
        <f t="shared" ref="L363" si="599">L364+L365+L366</f>
        <v>0</v>
      </c>
      <c r="M363" s="11">
        <f t="shared" ref="M363" si="600">M364+M365+M366</f>
        <v>0</v>
      </c>
      <c r="N363" s="12" t="e">
        <f t="shared" si="592"/>
        <v>#DIV/0!</v>
      </c>
      <c r="O363" s="11">
        <f t="shared" ref="O363" si="601">O364+O365+O366</f>
        <v>0</v>
      </c>
      <c r="P363" s="11">
        <f t="shared" ref="P363" si="602">P364+P365+P366</f>
        <v>0</v>
      </c>
      <c r="Q363" s="11">
        <f t="shared" ref="Q363" si="603">Q364+Q365+Q366</f>
        <v>0</v>
      </c>
      <c r="R363" s="13" t="e">
        <f t="shared" si="593"/>
        <v>#DIV/0!</v>
      </c>
    </row>
    <row r="364" spans="1:18" x14ac:dyDescent="0.2">
      <c r="A364" s="17" t="s">
        <v>36</v>
      </c>
      <c r="B364" s="18"/>
      <c r="C364" s="20"/>
      <c r="D364" s="20"/>
      <c r="E364" s="20"/>
      <c r="F364" s="12" t="e">
        <f t="shared" si="590"/>
        <v>#DIV/0!</v>
      </c>
      <c r="G364" s="20"/>
      <c r="H364" s="20"/>
      <c r="I364" s="20"/>
      <c r="J364" s="12" t="e">
        <f t="shared" si="591"/>
        <v>#DIV/0!</v>
      </c>
      <c r="K364" s="20"/>
      <c r="L364" s="20"/>
      <c r="M364" s="20"/>
      <c r="N364" s="12" t="e">
        <f t="shared" si="592"/>
        <v>#DIV/0!</v>
      </c>
      <c r="O364" s="20"/>
      <c r="P364" s="20"/>
      <c r="Q364" s="20"/>
      <c r="R364" s="13" t="e">
        <f t="shared" si="593"/>
        <v>#DIV/0!</v>
      </c>
    </row>
    <row r="365" spans="1:18" x14ac:dyDescent="0.2">
      <c r="A365" s="17" t="s">
        <v>37</v>
      </c>
      <c r="B365" s="18"/>
      <c r="C365" s="20"/>
      <c r="D365" s="20"/>
      <c r="E365" s="20"/>
      <c r="F365" s="12" t="e">
        <f t="shared" si="590"/>
        <v>#DIV/0!</v>
      </c>
      <c r="G365" s="20"/>
      <c r="H365" s="20"/>
      <c r="I365" s="20"/>
      <c r="J365" s="12" t="e">
        <f t="shared" si="591"/>
        <v>#DIV/0!</v>
      </c>
      <c r="K365" s="20"/>
      <c r="L365" s="20"/>
      <c r="M365" s="20"/>
      <c r="N365" s="12" t="e">
        <f t="shared" si="592"/>
        <v>#DIV/0!</v>
      </c>
      <c r="O365" s="20"/>
      <c r="P365" s="20"/>
      <c r="Q365" s="20"/>
      <c r="R365" s="13" t="e">
        <f t="shared" si="593"/>
        <v>#DIV/0!</v>
      </c>
    </row>
    <row r="366" spans="1:18" x14ac:dyDescent="0.2">
      <c r="A366" s="17" t="s">
        <v>38</v>
      </c>
      <c r="B366" s="18"/>
      <c r="C366" s="20"/>
      <c r="D366" s="20"/>
      <c r="E366" s="20"/>
      <c r="F366" s="12" t="e">
        <f t="shared" si="590"/>
        <v>#DIV/0!</v>
      </c>
      <c r="G366" s="20"/>
      <c r="H366" s="20"/>
      <c r="I366" s="20"/>
      <c r="J366" s="12" t="e">
        <f t="shared" si="591"/>
        <v>#DIV/0!</v>
      </c>
      <c r="K366" s="20"/>
      <c r="L366" s="20"/>
      <c r="M366" s="20"/>
      <c r="N366" s="12" t="e">
        <f t="shared" si="592"/>
        <v>#DIV/0!</v>
      </c>
      <c r="O366" s="20"/>
      <c r="P366" s="20"/>
      <c r="Q366" s="20"/>
      <c r="R366" s="13" t="e">
        <f t="shared" si="593"/>
        <v>#DIV/0!</v>
      </c>
    </row>
    <row r="367" spans="1:18" s="38" customFormat="1" x14ac:dyDescent="0.2">
      <c r="A367" s="10" t="s">
        <v>197</v>
      </c>
      <c r="B367" s="11">
        <f>B368+B369+B370+B371</f>
        <v>0</v>
      </c>
      <c r="C367" s="11">
        <f t="shared" ref="C367:E367" si="604">C368+C369+C370+C371</f>
        <v>0</v>
      </c>
      <c r="D367" s="11">
        <f t="shared" si="604"/>
        <v>0</v>
      </c>
      <c r="E367" s="11">
        <f t="shared" si="604"/>
        <v>0</v>
      </c>
      <c r="F367" s="12" t="e">
        <f t="shared" si="590"/>
        <v>#DIV/0!</v>
      </c>
      <c r="G367" s="11">
        <f t="shared" ref="G367" si="605">G368+G369+G370+G371</f>
        <v>0</v>
      </c>
      <c r="H367" s="11">
        <f t="shared" ref="H367" si="606">H368+H369+H370+H371</f>
        <v>0</v>
      </c>
      <c r="I367" s="11">
        <f t="shared" ref="I367" si="607">I368+I369+I370+I371</f>
        <v>0</v>
      </c>
      <c r="J367" s="12" t="e">
        <f t="shared" si="591"/>
        <v>#DIV/0!</v>
      </c>
      <c r="K367" s="11">
        <f t="shared" ref="K367" si="608">K368+K369+K370+K371</f>
        <v>0</v>
      </c>
      <c r="L367" s="11">
        <f t="shared" ref="L367" si="609">L368+L369+L370+L371</f>
        <v>0</v>
      </c>
      <c r="M367" s="11">
        <f t="shared" ref="M367" si="610">M368+M369+M370+M371</f>
        <v>0</v>
      </c>
      <c r="N367" s="12" t="e">
        <f t="shared" si="592"/>
        <v>#DIV/0!</v>
      </c>
      <c r="O367" s="11">
        <f t="shared" ref="O367" si="611">O368+O369+O370+O371</f>
        <v>0</v>
      </c>
      <c r="P367" s="11">
        <f t="shared" ref="P367" si="612">P368+P369+P370+P371</f>
        <v>0</v>
      </c>
      <c r="Q367" s="11">
        <f t="shared" ref="Q367" si="613">Q368+Q369+Q370+Q371</f>
        <v>0</v>
      </c>
      <c r="R367" s="13" t="e">
        <f t="shared" si="593"/>
        <v>#DIV/0!</v>
      </c>
    </row>
    <row r="368" spans="1:18" x14ac:dyDescent="0.2">
      <c r="A368" s="17" t="s">
        <v>20</v>
      </c>
      <c r="B368" s="18"/>
      <c r="C368" s="20"/>
      <c r="D368" s="20"/>
      <c r="E368" s="20"/>
      <c r="F368" s="12" t="e">
        <f t="shared" si="590"/>
        <v>#DIV/0!</v>
      </c>
      <c r="G368" s="20"/>
      <c r="H368" s="20"/>
      <c r="I368" s="20"/>
      <c r="J368" s="12" t="e">
        <f t="shared" si="591"/>
        <v>#DIV/0!</v>
      </c>
      <c r="K368" s="20"/>
      <c r="L368" s="20"/>
      <c r="M368" s="20"/>
      <c r="N368" s="12" t="e">
        <f t="shared" si="592"/>
        <v>#DIV/0!</v>
      </c>
      <c r="O368" s="20"/>
      <c r="P368" s="20"/>
      <c r="Q368" s="20"/>
      <c r="R368" s="13" t="e">
        <f t="shared" si="593"/>
        <v>#DIV/0!</v>
      </c>
    </row>
    <row r="369" spans="1:18" x14ac:dyDescent="0.2">
      <c r="A369" s="17" t="s">
        <v>198</v>
      </c>
      <c r="B369" s="18"/>
      <c r="C369" s="20"/>
      <c r="D369" s="20"/>
      <c r="E369" s="20"/>
      <c r="F369" s="12" t="e">
        <f t="shared" si="590"/>
        <v>#DIV/0!</v>
      </c>
      <c r="G369" s="20"/>
      <c r="H369" s="20"/>
      <c r="I369" s="20"/>
      <c r="J369" s="12" t="e">
        <f t="shared" si="591"/>
        <v>#DIV/0!</v>
      </c>
      <c r="K369" s="20"/>
      <c r="L369" s="20"/>
      <c r="M369" s="20"/>
      <c r="N369" s="12" t="e">
        <f t="shared" si="592"/>
        <v>#DIV/0!</v>
      </c>
      <c r="O369" s="20"/>
      <c r="P369" s="20"/>
      <c r="Q369" s="20"/>
      <c r="R369" s="13" t="e">
        <f t="shared" si="593"/>
        <v>#DIV/0!</v>
      </c>
    </row>
    <row r="370" spans="1:18" x14ac:dyDescent="0.2">
      <c r="A370" s="17" t="s">
        <v>185</v>
      </c>
      <c r="B370" s="18"/>
      <c r="C370" s="20"/>
      <c r="D370" s="20"/>
      <c r="E370" s="20"/>
      <c r="F370" s="12" t="e">
        <f t="shared" si="590"/>
        <v>#DIV/0!</v>
      </c>
      <c r="G370" s="20"/>
      <c r="H370" s="20"/>
      <c r="I370" s="20"/>
      <c r="J370" s="12" t="e">
        <f t="shared" si="591"/>
        <v>#DIV/0!</v>
      </c>
      <c r="K370" s="20"/>
      <c r="L370" s="20"/>
      <c r="M370" s="20"/>
      <c r="N370" s="12" t="e">
        <f t="shared" si="592"/>
        <v>#DIV/0!</v>
      </c>
      <c r="O370" s="20"/>
      <c r="P370" s="20"/>
      <c r="Q370" s="20"/>
      <c r="R370" s="13" t="e">
        <f t="shared" si="593"/>
        <v>#DIV/0!</v>
      </c>
    </row>
    <row r="371" spans="1:18" x14ac:dyDescent="0.2">
      <c r="A371" s="17" t="s">
        <v>41</v>
      </c>
      <c r="B371" s="18"/>
      <c r="C371" s="20"/>
      <c r="D371" s="20"/>
      <c r="E371" s="20"/>
      <c r="F371" s="12" t="e">
        <f t="shared" si="590"/>
        <v>#DIV/0!</v>
      </c>
      <c r="G371" s="20"/>
      <c r="H371" s="20"/>
      <c r="I371" s="20"/>
      <c r="J371" s="12" t="e">
        <f t="shared" si="591"/>
        <v>#DIV/0!</v>
      </c>
      <c r="K371" s="20"/>
      <c r="L371" s="20"/>
      <c r="M371" s="20"/>
      <c r="N371" s="12" t="e">
        <f t="shared" si="592"/>
        <v>#DIV/0!</v>
      </c>
      <c r="O371" s="20"/>
      <c r="P371" s="20"/>
      <c r="Q371" s="20"/>
      <c r="R371" s="13" t="e">
        <f t="shared" si="593"/>
        <v>#DIV/0!</v>
      </c>
    </row>
    <row r="372" spans="1:18" s="38" customFormat="1" ht="24" x14ac:dyDescent="0.2">
      <c r="A372" s="10" t="s">
        <v>199</v>
      </c>
      <c r="B372" s="11">
        <f>B373+B374+B375+B376</f>
        <v>0</v>
      </c>
      <c r="C372" s="11">
        <f t="shared" ref="C372:E372" si="614">C373+C374+C375+C376</f>
        <v>0</v>
      </c>
      <c r="D372" s="11">
        <f t="shared" si="614"/>
        <v>0</v>
      </c>
      <c r="E372" s="11">
        <f t="shared" si="614"/>
        <v>0</v>
      </c>
      <c r="F372" s="12" t="e">
        <f t="shared" si="590"/>
        <v>#DIV/0!</v>
      </c>
      <c r="G372" s="11">
        <f t="shared" ref="G372" si="615">G373+G374+G375+G376</f>
        <v>0</v>
      </c>
      <c r="H372" s="11">
        <f t="shared" ref="H372" si="616">H373+H374+H375+H376</f>
        <v>0</v>
      </c>
      <c r="I372" s="11">
        <f t="shared" ref="I372" si="617">I373+I374+I375+I376</f>
        <v>0</v>
      </c>
      <c r="J372" s="12" t="e">
        <f t="shared" si="591"/>
        <v>#DIV/0!</v>
      </c>
      <c r="K372" s="11">
        <f t="shared" ref="K372" si="618">K373+K374+K375+K376</f>
        <v>0</v>
      </c>
      <c r="L372" s="11">
        <f t="shared" ref="L372" si="619">L373+L374+L375+L376</f>
        <v>0</v>
      </c>
      <c r="M372" s="11">
        <f t="shared" ref="M372" si="620">M373+M374+M375+M376</f>
        <v>0</v>
      </c>
      <c r="N372" s="12" t="e">
        <f t="shared" si="592"/>
        <v>#DIV/0!</v>
      </c>
      <c r="O372" s="11">
        <f t="shared" ref="O372" si="621">O373+O374+O375+O376</f>
        <v>0</v>
      </c>
      <c r="P372" s="11">
        <f t="shared" ref="P372" si="622">P373+P374+P375+P376</f>
        <v>0</v>
      </c>
      <c r="Q372" s="11">
        <f t="shared" ref="Q372" si="623">Q373+Q374+Q375+Q376</f>
        <v>0</v>
      </c>
      <c r="R372" s="13" t="e">
        <f t="shared" si="593"/>
        <v>#DIV/0!</v>
      </c>
    </row>
    <row r="373" spans="1:18" x14ac:dyDescent="0.2">
      <c r="A373" s="17" t="s">
        <v>20</v>
      </c>
      <c r="B373" s="18"/>
      <c r="C373" s="20"/>
      <c r="D373" s="20"/>
      <c r="E373" s="20"/>
      <c r="F373" s="12" t="e">
        <f t="shared" si="590"/>
        <v>#DIV/0!</v>
      </c>
      <c r="G373" s="20"/>
      <c r="H373" s="20"/>
      <c r="I373" s="20"/>
      <c r="J373" s="12" t="e">
        <f t="shared" si="591"/>
        <v>#DIV/0!</v>
      </c>
      <c r="K373" s="20"/>
      <c r="L373" s="20"/>
      <c r="M373" s="20"/>
      <c r="N373" s="12" t="e">
        <f t="shared" si="592"/>
        <v>#DIV/0!</v>
      </c>
      <c r="O373" s="20"/>
      <c r="P373" s="20"/>
      <c r="Q373" s="20"/>
      <c r="R373" s="13" t="e">
        <f t="shared" si="593"/>
        <v>#DIV/0!</v>
      </c>
    </row>
    <row r="374" spans="1:18" x14ac:dyDescent="0.2">
      <c r="A374" s="17" t="s">
        <v>198</v>
      </c>
      <c r="B374" s="18"/>
      <c r="C374" s="20"/>
      <c r="D374" s="20"/>
      <c r="E374" s="20"/>
      <c r="F374" s="12" t="e">
        <f t="shared" si="590"/>
        <v>#DIV/0!</v>
      </c>
      <c r="G374" s="20"/>
      <c r="H374" s="20"/>
      <c r="I374" s="20"/>
      <c r="J374" s="12" t="e">
        <f t="shared" si="591"/>
        <v>#DIV/0!</v>
      </c>
      <c r="K374" s="20"/>
      <c r="L374" s="20"/>
      <c r="M374" s="20"/>
      <c r="N374" s="12" t="e">
        <f t="shared" si="592"/>
        <v>#DIV/0!</v>
      </c>
      <c r="O374" s="20"/>
      <c r="P374" s="20"/>
      <c r="Q374" s="20"/>
      <c r="R374" s="13" t="e">
        <f t="shared" si="593"/>
        <v>#DIV/0!</v>
      </c>
    </row>
    <row r="375" spans="1:18" x14ac:dyDescent="0.2">
      <c r="A375" s="17" t="s">
        <v>185</v>
      </c>
      <c r="B375" s="18"/>
      <c r="C375" s="20"/>
      <c r="D375" s="20"/>
      <c r="E375" s="20"/>
      <c r="F375" s="12" t="e">
        <f t="shared" si="590"/>
        <v>#DIV/0!</v>
      </c>
      <c r="G375" s="20"/>
      <c r="H375" s="20"/>
      <c r="I375" s="20"/>
      <c r="J375" s="12" t="e">
        <f t="shared" si="591"/>
        <v>#DIV/0!</v>
      </c>
      <c r="K375" s="20"/>
      <c r="L375" s="20"/>
      <c r="M375" s="20"/>
      <c r="N375" s="12" t="e">
        <f t="shared" si="592"/>
        <v>#DIV/0!</v>
      </c>
      <c r="O375" s="20"/>
      <c r="P375" s="20"/>
      <c r="Q375" s="20"/>
      <c r="R375" s="13" t="e">
        <f t="shared" si="593"/>
        <v>#DIV/0!</v>
      </c>
    </row>
    <row r="376" spans="1:18" x14ac:dyDescent="0.2">
      <c r="A376" s="17" t="s">
        <v>41</v>
      </c>
      <c r="B376" s="18"/>
      <c r="C376" s="20"/>
      <c r="D376" s="20"/>
      <c r="E376" s="20"/>
      <c r="F376" s="12" t="e">
        <f t="shared" si="590"/>
        <v>#DIV/0!</v>
      </c>
      <c r="G376" s="20"/>
      <c r="H376" s="20"/>
      <c r="I376" s="20"/>
      <c r="J376" s="12" t="e">
        <f t="shared" si="591"/>
        <v>#DIV/0!</v>
      </c>
      <c r="K376" s="20"/>
      <c r="L376" s="20"/>
      <c r="M376" s="20"/>
      <c r="N376" s="12" t="e">
        <f t="shared" si="592"/>
        <v>#DIV/0!</v>
      </c>
      <c r="O376" s="20"/>
      <c r="P376" s="20"/>
      <c r="Q376" s="20"/>
      <c r="R376" s="13" t="e">
        <f t="shared" si="593"/>
        <v>#DIV/0!</v>
      </c>
    </row>
    <row r="377" spans="1:18" ht="24" x14ac:dyDescent="0.2">
      <c r="A377" s="16" t="s">
        <v>200</v>
      </c>
      <c r="B377" s="19" t="e">
        <f>B372/B6*10000</f>
        <v>#DIV/0!</v>
      </c>
      <c r="C377" s="19" t="e">
        <f>C372/C6*10000</f>
        <v>#DIV/0!</v>
      </c>
      <c r="D377" s="20"/>
      <c r="E377" s="20"/>
      <c r="F377" s="12" t="e">
        <f t="shared" si="590"/>
        <v>#DIV/0!</v>
      </c>
      <c r="G377" s="19" t="e">
        <f>G372/G6*10000</f>
        <v>#DIV/0!</v>
      </c>
      <c r="H377" s="20"/>
      <c r="I377" s="20"/>
      <c r="J377" s="12" t="e">
        <f t="shared" si="591"/>
        <v>#DIV/0!</v>
      </c>
      <c r="K377" s="19" t="e">
        <f>K372/K6*10000</f>
        <v>#DIV/0!</v>
      </c>
      <c r="L377" s="20"/>
      <c r="M377" s="20"/>
      <c r="N377" s="12" t="e">
        <f t="shared" si="592"/>
        <v>#DIV/0!</v>
      </c>
      <c r="O377" s="19" t="e">
        <f>O372/O6*10000</f>
        <v>#DIV/0!</v>
      </c>
      <c r="P377" s="20"/>
      <c r="Q377" s="20"/>
      <c r="R377" s="13" t="e">
        <f t="shared" si="593"/>
        <v>#DIV/0!</v>
      </c>
    </row>
    <row r="378" spans="1:18" ht="36.75" customHeight="1" x14ac:dyDescent="0.2">
      <c r="A378" s="16" t="s">
        <v>201</v>
      </c>
      <c r="B378" s="19" t="e">
        <f>B362/B369</f>
        <v>#DIV/0!</v>
      </c>
      <c r="C378" s="19" t="e">
        <f>C362/C369</f>
        <v>#DIV/0!</v>
      </c>
      <c r="D378" s="20"/>
      <c r="E378" s="20"/>
      <c r="F378" s="12" t="e">
        <f t="shared" si="590"/>
        <v>#DIV/0!</v>
      </c>
      <c r="G378" s="19" t="e">
        <f>G362/G369</f>
        <v>#DIV/0!</v>
      </c>
      <c r="H378" s="20"/>
      <c r="I378" s="20"/>
      <c r="J378" s="12" t="e">
        <f t="shared" si="591"/>
        <v>#DIV/0!</v>
      </c>
      <c r="K378" s="19" t="e">
        <f>K362/K369</f>
        <v>#DIV/0!</v>
      </c>
      <c r="L378" s="20"/>
      <c r="M378" s="20"/>
      <c r="N378" s="12" t="e">
        <f t="shared" si="592"/>
        <v>#DIV/0!</v>
      </c>
      <c r="O378" s="19" t="e">
        <f>O362/O369</f>
        <v>#DIV/0!</v>
      </c>
      <c r="P378" s="20"/>
      <c r="Q378" s="20"/>
      <c r="R378" s="13" t="e">
        <f t="shared" si="593"/>
        <v>#DIV/0!</v>
      </c>
    </row>
    <row r="379" spans="1:18" ht="48" customHeight="1" x14ac:dyDescent="0.2">
      <c r="A379" s="16" t="s">
        <v>202</v>
      </c>
      <c r="B379" s="19" t="e">
        <f>B362/B374</f>
        <v>#DIV/0!</v>
      </c>
      <c r="C379" s="19" t="e">
        <f>C362/C374</f>
        <v>#DIV/0!</v>
      </c>
      <c r="D379" s="20"/>
      <c r="E379" s="20"/>
      <c r="F379" s="12" t="e">
        <f t="shared" si="590"/>
        <v>#DIV/0!</v>
      </c>
      <c r="G379" s="19" t="e">
        <f>G362/G374</f>
        <v>#DIV/0!</v>
      </c>
      <c r="H379" s="20"/>
      <c r="I379" s="20"/>
      <c r="J379" s="12" t="e">
        <f t="shared" si="591"/>
        <v>#DIV/0!</v>
      </c>
      <c r="K379" s="19" t="e">
        <f>K362/K374</f>
        <v>#DIV/0!</v>
      </c>
      <c r="L379" s="20"/>
      <c r="M379" s="20"/>
      <c r="N379" s="12" t="e">
        <f t="shared" si="592"/>
        <v>#DIV/0!</v>
      </c>
      <c r="O379" s="19" t="e">
        <f>O362/O374</f>
        <v>#DIV/0!</v>
      </c>
      <c r="P379" s="20"/>
      <c r="Q379" s="20"/>
      <c r="R379" s="13" t="e">
        <f t="shared" si="593"/>
        <v>#DIV/0!</v>
      </c>
    </row>
    <row r="380" spans="1:18" ht="27" customHeight="1" x14ac:dyDescent="0.2">
      <c r="A380" s="16" t="s">
        <v>30</v>
      </c>
      <c r="B380" s="19"/>
      <c r="C380" s="19"/>
      <c r="D380" s="20"/>
      <c r="E380" s="20"/>
      <c r="F380" s="12" t="e">
        <f t="shared" si="590"/>
        <v>#DIV/0!</v>
      </c>
      <c r="G380" s="19"/>
      <c r="H380" s="20"/>
      <c r="I380" s="20"/>
      <c r="J380" s="12" t="e">
        <f t="shared" si="591"/>
        <v>#DIV/0!</v>
      </c>
      <c r="K380" s="19"/>
      <c r="L380" s="20"/>
      <c r="M380" s="20"/>
      <c r="N380" s="12" t="e">
        <f t="shared" si="592"/>
        <v>#DIV/0!</v>
      </c>
      <c r="O380" s="19"/>
      <c r="P380" s="20"/>
      <c r="Q380" s="20"/>
      <c r="R380" s="13" t="e">
        <f t="shared" si="593"/>
        <v>#DIV/0!</v>
      </c>
    </row>
    <row r="381" spans="1:18" ht="25.5" customHeight="1" x14ac:dyDescent="0.2">
      <c r="A381" s="16" t="s">
        <v>31</v>
      </c>
      <c r="B381" s="19" t="e">
        <f>B380/B6*1000</f>
        <v>#DIV/0!</v>
      </c>
      <c r="C381" s="19" t="e">
        <f>C380/C6*1000</f>
        <v>#DIV/0!</v>
      </c>
      <c r="D381" s="20"/>
      <c r="E381" s="20"/>
      <c r="F381" s="12" t="e">
        <f t="shared" si="590"/>
        <v>#DIV/0!</v>
      </c>
      <c r="G381" s="19" t="e">
        <f>G380/G6*1000</f>
        <v>#DIV/0!</v>
      </c>
      <c r="H381" s="20"/>
      <c r="I381" s="20"/>
      <c r="J381" s="12" t="e">
        <f t="shared" si="591"/>
        <v>#DIV/0!</v>
      </c>
      <c r="K381" s="19" t="e">
        <f>K380/K6*1000</f>
        <v>#DIV/0!</v>
      </c>
      <c r="L381" s="20"/>
      <c r="M381" s="20"/>
      <c r="N381" s="12" t="e">
        <f t="shared" si="592"/>
        <v>#DIV/0!</v>
      </c>
      <c r="O381" s="19" t="e">
        <f>O380/O6*1000</f>
        <v>#DIV/0!</v>
      </c>
      <c r="P381" s="20"/>
      <c r="Q381" s="20"/>
      <c r="R381" s="13" t="e">
        <f t="shared" si="593"/>
        <v>#DIV/0!</v>
      </c>
    </row>
    <row r="382" spans="1:18" s="38" customFormat="1" ht="24" x14ac:dyDescent="0.2">
      <c r="A382" s="10" t="s">
        <v>203</v>
      </c>
      <c r="B382" s="11">
        <f>B383+B384+B385+B386</f>
        <v>0</v>
      </c>
      <c r="C382" s="11">
        <f t="shared" ref="C382:E382" si="624">C383+C384+C385+C386</f>
        <v>0</v>
      </c>
      <c r="D382" s="11">
        <f t="shared" si="624"/>
        <v>0</v>
      </c>
      <c r="E382" s="11">
        <f t="shared" si="624"/>
        <v>0</v>
      </c>
      <c r="F382" s="12" t="e">
        <f t="shared" si="590"/>
        <v>#DIV/0!</v>
      </c>
      <c r="G382" s="11">
        <f t="shared" ref="G382" si="625">G383+G384+G385+G386</f>
        <v>0</v>
      </c>
      <c r="H382" s="11">
        <f t="shared" ref="H382" si="626">H383+H384+H385+H386</f>
        <v>0</v>
      </c>
      <c r="I382" s="11">
        <f t="shared" ref="I382" si="627">I383+I384+I385+I386</f>
        <v>0</v>
      </c>
      <c r="J382" s="12" t="e">
        <f t="shared" si="591"/>
        <v>#DIV/0!</v>
      </c>
      <c r="K382" s="11">
        <f t="shared" ref="K382" si="628">K383+K384+K385+K386</f>
        <v>0</v>
      </c>
      <c r="L382" s="11">
        <f t="shared" ref="L382" si="629">L383+L384+L385+L386</f>
        <v>0</v>
      </c>
      <c r="M382" s="11">
        <f t="shared" ref="M382" si="630">M383+M384+M385+M386</f>
        <v>0</v>
      </c>
      <c r="N382" s="12" t="e">
        <f t="shared" si="592"/>
        <v>#DIV/0!</v>
      </c>
      <c r="O382" s="11">
        <f t="shared" ref="O382" si="631">O383+O384+O385+O386</f>
        <v>0</v>
      </c>
      <c r="P382" s="11">
        <f t="shared" ref="P382" si="632">P383+P384+P385+P386</f>
        <v>0</v>
      </c>
      <c r="Q382" s="11">
        <f t="shared" ref="Q382" si="633">Q383+Q384+Q385+Q386</f>
        <v>0</v>
      </c>
      <c r="R382" s="13" t="e">
        <f t="shared" si="593"/>
        <v>#DIV/0!</v>
      </c>
    </row>
    <row r="383" spans="1:18" x14ac:dyDescent="0.2">
      <c r="A383" s="17" t="s">
        <v>48</v>
      </c>
      <c r="B383" s="18"/>
      <c r="C383" s="18"/>
      <c r="D383" s="20"/>
      <c r="E383" s="20"/>
      <c r="F383" s="12" t="e">
        <f t="shared" si="590"/>
        <v>#DIV/0!</v>
      </c>
      <c r="G383" s="18"/>
      <c r="H383" s="20"/>
      <c r="I383" s="20"/>
      <c r="J383" s="12" t="e">
        <f t="shared" si="591"/>
        <v>#DIV/0!</v>
      </c>
      <c r="K383" s="18"/>
      <c r="L383" s="20"/>
      <c r="M383" s="20"/>
      <c r="N383" s="12" t="e">
        <f t="shared" si="592"/>
        <v>#DIV/0!</v>
      </c>
      <c r="O383" s="18"/>
      <c r="P383" s="20"/>
      <c r="Q383" s="20"/>
      <c r="R383" s="13" t="e">
        <f t="shared" si="593"/>
        <v>#DIV/0!</v>
      </c>
    </row>
    <row r="384" spans="1:18" x14ac:dyDescent="0.2">
      <c r="A384" s="17" t="s">
        <v>204</v>
      </c>
      <c r="B384" s="18"/>
      <c r="C384" s="18"/>
      <c r="D384" s="20"/>
      <c r="E384" s="20"/>
      <c r="F384" s="12" t="e">
        <f t="shared" si="590"/>
        <v>#DIV/0!</v>
      </c>
      <c r="G384" s="18"/>
      <c r="H384" s="20"/>
      <c r="I384" s="20"/>
      <c r="J384" s="12" t="e">
        <f t="shared" si="591"/>
        <v>#DIV/0!</v>
      </c>
      <c r="K384" s="18"/>
      <c r="L384" s="20"/>
      <c r="M384" s="20"/>
      <c r="N384" s="12" t="e">
        <f t="shared" si="592"/>
        <v>#DIV/0!</v>
      </c>
      <c r="O384" s="18"/>
      <c r="P384" s="20"/>
      <c r="Q384" s="20"/>
      <c r="R384" s="13" t="e">
        <f t="shared" si="593"/>
        <v>#DIV/0!</v>
      </c>
    </row>
    <row r="385" spans="1:18" ht="24" x14ac:dyDescent="0.2">
      <c r="A385" s="17" t="s">
        <v>195</v>
      </c>
      <c r="B385" s="18"/>
      <c r="C385" s="18"/>
      <c r="D385" s="20"/>
      <c r="E385" s="20"/>
      <c r="F385" s="12" t="e">
        <f t="shared" si="590"/>
        <v>#DIV/0!</v>
      </c>
      <c r="G385" s="18"/>
      <c r="H385" s="20"/>
      <c r="I385" s="20"/>
      <c r="J385" s="12" t="e">
        <f t="shared" si="591"/>
        <v>#DIV/0!</v>
      </c>
      <c r="K385" s="18"/>
      <c r="L385" s="20"/>
      <c r="M385" s="20"/>
      <c r="N385" s="12" t="e">
        <f t="shared" si="592"/>
        <v>#DIV/0!</v>
      </c>
      <c r="O385" s="18"/>
      <c r="P385" s="20"/>
      <c r="Q385" s="20"/>
      <c r="R385" s="13" t="e">
        <f t="shared" si="593"/>
        <v>#DIV/0!</v>
      </c>
    </row>
    <row r="386" spans="1:18" x14ac:dyDescent="0.2">
      <c r="A386" s="17" t="s">
        <v>50</v>
      </c>
      <c r="B386" s="18"/>
      <c r="C386" s="18"/>
      <c r="D386" s="20"/>
      <c r="E386" s="20"/>
      <c r="F386" s="12" t="e">
        <f t="shared" si="590"/>
        <v>#DIV/0!</v>
      </c>
      <c r="G386" s="18"/>
      <c r="H386" s="20"/>
      <c r="I386" s="20"/>
      <c r="J386" s="12" t="e">
        <f t="shared" si="591"/>
        <v>#DIV/0!</v>
      </c>
      <c r="K386" s="18"/>
      <c r="L386" s="20"/>
      <c r="M386" s="20"/>
      <c r="N386" s="12" t="e">
        <f t="shared" si="592"/>
        <v>#DIV/0!</v>
      </c>
      <c r="O386" s="18"/>
      <c r="P386" s="20"/>
      <c r="Q386" s="20"/>
      <c r="R386" s="13" t="e">
        <f t="shared" si="593"/>
        <v>#DIV/0!</v>
      </c>
    </row>
    <row r="387" spans="1:18" ht="24" x14ac:dyDescent="0.2">
      <c r="A387" s="16" t="s">
        <v>205</v>
      </c>
      <c r="B387" s="19" t="e">
        <f>B382/B6*1000</f>
        <v>#DIV/0!</v>
      </c>
      <c r="C387" s="19" t="e">
        <f>C382/C6*1000</f>
        <v>#DIV/0!</v>
      </c>
      <c r="D387" s="20"/>
      <c r="E387" s="20"/>
      <c r="F387" s="12" t="e">
        <f t="shared" si="590"/>
        <v>#DIV/0!</v>
      </c>
      <c r="G387" s="19" t="e">
        <f>G382/G6*1000</f>
        <v>#DIV/0!</v>
      </c>
      <c r="H387" s="20"/>
      <c r="I387" s="20"/>
      <c r="J387" s="12" t="e">
        <f t="shared" si="591"/>
        <v>#DIV/0!</v>
      </c>
      <c r="K387" s="19" t="e">
        <f>K382/K6*1000</f>
        <v>#DIV/0!</v>
      </c>
      <c r="L387" s="20"/>
      <c r="M387" s="20"/>
      <c r="N387" s="12" t="e">
        <f t="shared" si="592"/>
        <v>#DIV/0!</v>
      </c>
      <c r="O387" s="19" t="e">
        <f>O382/O6*1000</f>
        <v>#DIV/0!</v>
      </c>
      <c r="P387" s="20"/>
      <c r="Q387" s="20"/>
      <c r="R387" s="13" t="e">
        <f t="shared" si="593"/>
        <v>#DIV/0!</v>
      </c>
    </row>
    <row r="388" spans="1:18" x14ac:dyDescent="0.2">
      <c r="A388" s="14" t="s">
        <v>206</v>
      </c>
      <c r="B388" s="15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1"/>
    </row>
    <row r="389" spans="1:18" s="38" customFormat="1" x14ac:dyDescent="0.2">
      <c r="A389" s="10" t="s">
        <v>35</v>
      </c>
      <c r="B389" s="11">
        <f>B390+B391+B392</f>
        <v>0</v>
      </c>
      <c r="C389" s="11">
        <f t="shared" ref="C389:E389" si="634">C390+C391+C392</f>
        <v>0</v>
      </c>
      <c r="D389" s="11">
        <f t="shared" si="634"/>
        <v>0</v>
      </c>
      <c r="E389" s="11">
        <f t="shared" si="634"/>
        <v>0</v>
      </c>
      <c r="F389" s="12" t="e">
        <f t="shared" ref="F389:F409" si="635">C389/B389*100</f>
        <v>#DIV/0!</v>
      </c>
      <c r="G389" s="11">
        <f t="shared" ref="G389" si="636">G390+G391+G392</f>
        <v>0</v>
      </c>
      <c r="H389" s="11">
        <f t="shared" ref="H389" si="637">H390+H391+H392</f>
        <v>0</v>
      </c>
      <c r="I389" s="11">
        <f t="shared" ref="I389" si="638">I390+I391+I392</f>
        <v>0</v>
      </c>
      <c r="J389" s="12" t="e">
        <f t="shared" ref="J389:J409" si="639">G389/C389*100</f>
        <v>#DIV/0!</v>
      </c>
      <c r="K389" s="11">
        <f t="shared" ref="K389" si="640">K390+K391+K392</f>
        <v>0</v>
      </c>
      <c r="L389" s="11">
        <f t="shared" ref="L389" si="641">L390+L391+L392</f>
        <v>0</v>
      </c>
      <c r="M389" s="11">
        <f t="shared" ref="M389" si="642">M390+M391+M392</f>
        <v>0</v>
      </c>
      <c r="N389" s="12" t="e">
        <f t="shared" ref="N389:N409" si="643">K389/G389*100</f>
        <v>#DIV/0!</v>
      </c>
      <c r="O389" s="11">
        <f t="shared" ref="O389" si="644">O390+O391+O392</f>
        <v>0</v>
      </c>
      <c r="P389" s="11">
        <f t="shared" ref="P389" si="645">P390+P391+P392</f>
        <v>0</v>
      </c>
      <c r="Q389" s="11">
        <f t="shared" ref="Q389" si="646">Q390+Q391+Q392</f>
        <v>0</v>
      </c>
      <c r="R389" s="13" t="e">
        <f t="shared" ref="R389:R409" si="647">O389/K389*100</f>
        <v>#DIV/0!</v>
      </c>
    </row>
    <row r="390" spans="1:18" x14ac:dyDescent="0.2">
      <c r="A390" s="17" t="s">
        <v>36</v>
      </c>
      <c r="B390" s="18"/>
      <c r="C390" s="20"/>
      <c r="D390" s="20"/>
      <c r="E390" s="20"/>
      <c r="F390" s="12" t="e">
        <f t="shared" si="635"/>
        <v>#DIV/0!</v>
      </c>
      <c r="G390" s="20"/>
      <c r="H390" s="20"/>
      <c r="I390" s="20"/>
      <c r="J390" s="12" t="e">
        <f t="shared" si="639"/>
        <v>#DIV/0!</v>
      </c>
      <c r="K390" s="20"/>
      <c r="L390" s="20"/>
      <c r="M390" s="20"/>
      <c r="N390" s="12" t="e">
        <f t="shared" si="643"/>
        <v>#DIV/0!</v>
      </c>
      <c r="O390" s="20"/>
      <c r="P390" s="20"/>
      <c r="Q390" s="20"/>
      <c r="R390" s="13" t="e">
        <f t="shared" si="647"/>
        <v>#DIV/0!</v>
      </c>
    </row>
    <row r="391" spans="1:18" x14ac:dyDescent="0.2">
      <c r="A391" s="17" t="s">
        <v>37</v>
      </c>
      <c r="B391" s="18"/>
      <c r="C391" s="20"/>
      <c r="D391" s="20"/>
      <c r="E391" s="20"/>
      <c r="F391" s="12" t="e">
        <f t="shared" si="635"/>
        <v>#DIV/0!</v>
      </c>
      <c r="G391" s="20"/>
      <c r="H391" s="20"/>
      <c r="I391" s="20"/>
      <c r="J391" s="12" t="e">
        <f t="shared" si="639"/>
        <v>#DIV/0!</v>
      </c>
      <c r="K391" s="20"/>
      <c r="L391" s="20"/>
      <c r="M391" s="20"/>
      <c r="N391" s="12" t="e">
        <f t="shared" si="643"/>
        <v>#DIV/0!</v>
      </c>
      <c r="O391" s="20"/>
      <c r="P391" s="20"/>
      <c r="Q391" s="20"/>
      <c r="R391" s="13" t="e">
        <f t="shared" si="647"/>
        <v>#DIV/0!</v>
      </c>
    </row>
    <row r="392" spans="1:18" x14ac:dyDescent="0.2">
      <c r="A392" s="17" t="s">
        <v>38</v>
      </c>
      <c r="B392" s="18"/>
      <c r="C392" s="20"/>
      <c r="D392" s="20"/>
      <c r="E392" s="20"/>
      <c r="F392" s="12" t="e">
        <f t="shared" si="635"/>
        <v>#DIV/0!</v>
      </c>
      <c r="G392" s="20"/>
      <c r="H392" s="20"/>
      <c r="I392" s="20"/>
      <c r="J392" s="12" t="e">
        <f t="shared" si="639"/>
        <v>#DIV/0!</v>
      </c>
      <c r="K392" s="20"/>
      <c r="L392" s="20"/>
      <c r="M392" s="20"/>
      <c r="N392" s="12" t="e">
        <f t="shared" si="643"/>
        <v>#DIV/0!</v>
      </c>
      <c r="O392" s="20"/>
      <c r="P392" s="20"/>
      <c r="Q392" s="20"/>
      <c r="R392" s="13" t="e">
        <f t="shared" si="647"/>
        <v>#DIV/0!</v>
      </c>
    </row>
    <row r="393" spans="1:18" s="38" customFormat="1" x14ac:dyDescent="0.2">
      <c r="A393" s="10" t="s">
        <v>207</v>
      </c>
      <c r="B393" s="11">
        <f>B394+B395+B396</f>
        <v>0</v>
      </c>
      <c r="C393" s="11">
        <f t="shared" ref="C393:E393" si="648">C394+C395+C396</f>
        <v>0</v>
      </c>
      <c r="D393" s="11">
        <f t="shared" si="648"/>
        <v>0</v>
      </c>
      <c r="E393" s="11">
        <f t="shared" si="648"/>
        <v>0</v>
      </c>
      <c r="F393" s="12" t="e">
        <f t="shared" si="635"/>
        <v>#DIV/0!</v>
      </c>
      <c r="G393" s="11">
        <f t="shared" ref="G393" si="649">G394+G395+G396</f>
        <v>0</v>
      </c>
      <c r="H393" s="11">
        <f t="shared" ref="H393" si="650">H394+H395+H396</f>
        <v>0</v>
      </c>
      <c r="I393" s="11">
        <f t="shared" ref="I393" si="651">I394+I395+I396</f>
        <v>0</v>
      </c>
      <c r="J393" s="12" t="e">
        <f t="shared" si="639"/>
        <v>#DIV/0!</v>
      </c>
      <c r="K393" s="11">
        <f t="shared" ref="K393" si="652">K394+K395+K396</f>
        <v>0</v>
      </c>
      <c r="L393" s="11">
        <f t="shared" ref="L393" si="653">L394+L395+L396</f>
        <v>0</v>
      </c>
      <c r="M393" s="11">
        <f t="shared" ref="M393" si="654">M394+M395+M396</f>
        <v>0</v>
      </c>
      <c r="N393" s="12" t="e">
        <f t="shared" si="643"/>
        <v>#DIV/0!</v>
      </c>
      <c r="O393" s="11">
        <f t="shared" ref="O393" si="655">O394+O395+O396</f>
        <v>0</v>
      </c>
      <c r="P393" s="11">
        <f t="shared" ref="P393" si="656">P394+P395+P396</f>
        <v>0</v>
      </c>
      <c r="Q393" s="11">
        <f t="shared" ref="Q393" si="657">Q394+Q395+Q396</f>
        <v>0</v>
      </c>
      <c r="R393" s="13" t="e">
        <f t="shared" si="647"/>
        <v>#DIV/0!</v>
      </c>
    </row>
    <row r="394" spans="1:18" x14ac:dyDescent="0.2">
      <c r="A394" s="17" t="s">
        <v>20</v>
      </c>
      <c r="B394" s="18"/>
      <c r="C394" s="20"/>
      <c r="D394" s="20"/>
      <c r="E394" s="20"/>
      <c r="F394" s="12" t="e">
        <f t="shared" si="635"/>
        <v>#DIV/0!</v>
      </c>
      <c r="G394" s="20"/>
      <c r="H394" s="20"/>
      <c r="I394" s="20"/>
      <c r="J394" s="12" t="e">
        <f t="shared" si="639"/>
        <v>#DIV/0!</v>
      </c>
      <c r="K394" s="20"/>
      <c r="L394" s="20"/>
      <c r="M394" s="20"/>
      <c r="N394" s="12" t="e">
        <f t="shared" si="643"/>
        <v>#DIV/0!</v>
      </c>
      <c r="O394" s="20"/>
      <c r="P394" s="20"/>
      <c r="Q394" s="20"/>
      <c r="R394" s="13" t="e">
        <f t="shared" si="647"/>
        <v>#DIV/0!</v>
      </c>
    </row>
    <row r="395" spans="1:18" x14ac:dyDescent="0.2">
      <c r="A395" s="17" t="s">
        <v>40</v>
      </c>
      <c r="B395" s="18"/>
      <c r="C395" s="20"/>
      <c r="D395" s="20"/>
      <c r="E395" s="20"/>
      <c r="F395" s="12" t="e">
        <f t="shared" si="635"/>
        <v>#DIV/0!</v>
      </c>
      <c r="G395" s="20"/>
      <c r="H395" s="20"/>
      <c r="I395" s="20"/>
      <c r="J395" s="12" t="e">
        <f t="shared" si="639"/>
        <v>#DIV/0!</v>
      </c>
      <c r="K395" s="20"/>
      <c r="L395" s="20"/>
      <c r="M395" s="20"/>
      <c r="N395" s="12" t="e">
        <f t="shared" si="643"/>
        <v>#DIV/0!</v>
      </c>
      <c r="O395" s="20"/>
      <c r="P395" s="20"/>
      <c r="Q395" s="20"/>
      <c r="R395" s="13" t="e">
        <f t="shared" si="647"/>
        <v>#DIV/0!</v>
      </c>
    </row>
    <row r="396" spans="1:18" x14ac:dyDescent="0.2">
      <c r="A396" s="17" t="s">
        <v>41</v>
      </c>
      <c r="B396" s="18"/>
      <c r="C396" s="20"/>
      <c r="D396" s="20"/>
      <c r="E396" s="20"/>
      <c r="F396" s="12" t="e">
        <f t="shared" si="635"/>
        <v>#DIV/0!</v>
      </c>
      <c r="G396" s="20"/>
      <c r="H396" s="20"/>
      <c r="I396" s="20"/>
      <c r="J396" s="12" t="e">
        <f t="shared" si="639"/>
        <v>#DIV/0!</v>
      </c>
      <c r="K396" s="20"/>
      <c r="L396" s="20"/>
      <c r="M396" s="20"/>
      <c r="N396" s="12" t="e">
        <f t="shared" si="643"/>
        <v>#DIV/0!</v>
      </c>
      <c r="O396" s="20"/>
      <c r="P396" s="20"/>
      <c r="Q396" s="20"/>
      <c r="R396" s="13" t="e">
        <f t="shared" si="647"/>
        <v>#DIV/0!</v>
      </c>
    </row>
    <row r="397" spans="1:18" s="38" customFormat="1" ht="24" x14ac:dyDescent="0.2">
      <c r="A397" s="10" t="s">
        <v>208</v>
      </c>
      <c r="B397" s="11">
        <f>B398+B399+B400</f>
        <v>0</v>
      </c>
      <c r="C397" s="11">
        <f t="shared" ref="C397:E397" si="658">C398+C399+C400</f>
        <v>0</v>
      </c>
      <c r="D397" s="11">
        <f t="shared" si="658"/>
        <v>0</v>
      </c>
      <c r="E397" s="11">
        <f t="shared" si="658"/>
        <v>0</v>
      </c>
      <c r="F397" s="12" t="e">
        <f t="shared" si="635"/>
        <v>#DIV/0!</v>
      </c>
      <c r="G397" s="11">
        <f t="shared" ref="G397" si="659">G398+G399+G400</f>
        <v>0</v>
      </c>
      <c r="H397" s="11">
        <f t="shared" ref="H397" si="660">H398+H399+H400</f>
        <v>0</v>
      </c>
      <c r="I397" s="11">
        <f t="shared" ref="I397" si="661">I398+I399+I400</f>
        <v>0</v>
      </c>
      <c r="J397" s="12" t="e">
        <f t="shared" si="639"/>
        <v>#DIV/0!</v>
      </c>
      <c r="K397" s="11">
        <f t="shared" ref="K397" si="662">K398+K399+K400</f>
        <v>0</v>
      </c>
      <c r="L397" s="11">
        <f t="shared" ref="L397" si="663">L398+L399+L400</f>
        <v>0</v>
      </c>
      <c r="M397" s="11">
        <f t="shared" ref="M397" si="664">M398+M399+M400</f>
        <v>0</v>
      </c>
      <c r="N397" s="12" t="e">
        <f t="shared" si="643"/>
        <v>#DIV/0!</v>
      </c>
      <c r="O397" s="11">
        <f t="shared" ref="O397" si="665">O398+O399+O400</f>
        <v>0</v>
      </c>
      <c r="P397" s="11">
        <f t="shared" ref="P397" si="666">P398+P399+P400</f>
        <v>0</v>
      </c>
      <c r="Q397" s="11">
        <f t="shared" ref="Q397" si="667">Q398+Q399+Q400</f>
        <v>0</v>
      </c>
      <c r="R397" s="13" t="e">
        <f t="shared" si="647"/>
        <v>#DIV/0!</v>
      </c>
    </row>
    <row r="398" spans="1:18" x14ac:dyDescent="0.2">
      <c r="A398" s="17" t="s">
        <v>20</v>
      </c>
      <c r="B398" s="18"/>
      <c r="C398" s="20"/>
      <c r="D398" s="20"/>
      <c r="E398" s="20"/>
      <c r="F398" s="12" t="e">
        <f t="shared" si="635"/>
        <v>#DIV/0!</v>
      </c>
      <c r="G398" s="20"/>
      <c r="H398" s="20"/>
      <c r="I398" s="20"/>
      <c r="J398" s="12" t="e">
        <f t="shared" si="639"/>
        <v>#DIV/0!</v>
      </c>
      <c r="K398" s="20"/>
      <c r="L398" s="20"/>
      <c r="M398" s="20"/>
      <c r="N398" s="12" t="e">
        <f t="shared" si="643"/>
        <v>#DIV/0!</v>
      </c>
      <c r="O398" s="20"/>
      <c r="P398" s="20"/>
      <c r="Q398" s="20"/>
      <c r="R398" s="13" t="e">
        <f t="shared" si="647"/>
        <v>#DIV/0!</v>
      </c>
    </row>
    <row r="399" spans="1:18" x14ac:dyDescent="0.2">
      <c r="A399" s="17" t="s">
        <v>40</v>
      </c>
      <c r="B399" s="18"/>
      <c r="C399" s="20"/>
      <c r="D399" s="20"/>
      <c r="E399" s="20"/>
      <c r="F399" s="12" t="e">
        <f t="shared" si="635"/>
        <v>#DIV/0!</v>
      </c>
      <c r="G399" s="20"/>
      <c r="H399" s="20"/>
      <c r="I399" s="20"/>
      <c r="J399" s="12" t="e">
        <f t="shared" si="639"/>
        <v>#DIV/0!</v>
      </c>
      <c r="K399" s="20"/>
      <c r="L399" s="20"/>
      <c r="M399" s="20"/>
      <c r="N399" s="12" t="e">
        <f t="shared" si="643"/>
        <v>#DIV/0!</v>
      </c>
      <c r="O399" s="20"/>
      <c r="P399" s="20"/>
      <c r="Q399" s="20"/>
      <c r="R399" s="13" t="e">
        <f t="shared" si="647"/>
        <v>#DIV/0!</v>
      </c>
    </row>
    <row r="400" spans="1:18" x14ac:dyDescent="0.2">
      <c r="A400" s="17" t="s">
        <v>41</v>
      </c>
      <c r="B400" s="18"/>
      <c r="C400" s="20"/>
      <c r="D400" s="20"/>
      <c r="E400" s="20"/>
      <c r="F400" s="12" t="e">
        <f t="shared" si="635"/>
        <v>#DIV/0!</v>
      </c>
      <c r="G400" s="20"/>
      <c r="H400" s="20"/>
      <c r="I400" s="20"/>
      <c r="J400" s="12" t="e">
        <f t="shared" si="639"/>
        <v>#DIV/0!</v>
      </c>
      <c r="K400" s="20"/>
      <c r="L400" s="20"/>
      <c r="M400" s="20"/>
      <c r="N400" s="12" t="e">
        <f t="shared" si="643"/>
        <v>#DIV/0!</v>
      </c>
      <c r="O400" s="20"/>
      <c r="P400" s="20"/>
      <c r="Q400" s="20"/>
      <c r="R400" s="13" t="e">
        <f t="shared" si="647"/>
        <v>#DIV/0!</v>
      </c>
    </row>
    <row r="401" spans="1:18" ht="24" x14ac:dyDescent="0.2">
      <c r="A401" s="16" t="s">
        <v>209</v>
      </c>
      <c r="B401" s="19" t="e">
        <f>B393/B6*10000</f>
        <v>#DIV/0!</v>
      </c>
      <c r="C401" s="19" t="e">
        <f>C393/C6*10000</f>
        <v>#DIV/0!</v>
      </c>
      <c r="D401" s="20"/>
      <c r="E401" s="20"/>
      <c r="F401" s="12" t="e">
        <f t="shared" si="635"/>
        <v>#DIV/0!</v>
      </c>
      <c r="G401" s="19" t="e">
        <f>G393/G6*10000</f>
        <v>#DIV/0!</v>
      </c>
      <c r="H401" s="20"/>
      <c r="I401" s="20"/>
      <c r="J401" s="12" t="e">
        <f t="shared" si="639"/>
        <v>#DIV/0!</v>
      </c>
      <c r="K401" s="19" t="e">
        <f>K393/K6*10000</f>
        <v>#DIV/0!</v>
      </c>
      <c r="L401" s="20"/>
      <c r="M401" s="20"/>
      <c r="N401" s="12" t="e">
        <f t="shared" si="643"/>
        <v>#DIV/0!</v>
      </c>
      <c r="O401" s="19" t="e">
        <f>O393/O6*10000</f>
        <v>#DIV/0!</v>
      </c>
      <c r="P401" s="20"/>
      <c r="Q401" s="20"/>
      <c r="R401" s="13" t="e">
        <f t="shared" si="647"/>
        <v>#DIV/0!</v>
      </c>
    </row>
    <row r="402" spans="1:18" ht="24.75" customHeight="1" x14ac:dyDescent="0.2">
      <c r="A402" s="16" t="s">
        <v>210</v>
      </c>
      <c r="B402" s="19" t="e">
        <f>B397/B6*10000</f>
        <v>#DIV/0!</v>
      </c>
      <c r="C402" s="19" t="e">
        <f>C397/C6*10000</f>
        <v>#DIV/0!</v>
      </c>
      <c r="D402" s="20"/>
      <c r="E402" s="20"/>
      <c r="F402" s="12" t="e">
        <f t="shared" si="635"/>
        <v>#DIV/0!</v>
      </c>
      <c r="G402" s="19" t="e">
        <f>G397/G6*10000</f>
        <v>#DIV/0!</v>
      </c>
      <c r="H402" s="20"/>
      <c r="I402" s="20"/>
      <c r="J402" s="12" t="e">
        <f t="shared" si="639"/>
        <v>#DIV/0!</v>
      </c>
      <c r="K402" s="19" t="e">
        <f>K397/K6*10000</f>
        <v>#DIV/0!</v>
      </c>
      <c r="L402" s="20"/>
      <c r="M402" s="20"/>
      <c r="N402" s="12" t="e">
        <f t="shared" si="643"/>
        <v>#DIV/0!</v>
      </c>
      <c r="O402" s="19" t="e">
        <f>O397/O6*10000</f>
        <v>#DIV/0!</v>
      </c>
      <c r="P402" s="20"/>
      <c r="Q402" s="20"/>
      <c r="R402" s="13" t="e">
        <f t="shared" si="647"/>
        <v>#DIV/0!</v>
      </c>
    </row>
    <row r="403" spans="1:18" ht="22.5" customHeight="1" x14ac:dyDescent="0.2">
      <c r="A403" s="16" t="s">
        <v>211</v>
      </c>
      <c r="B403" s="19"/>
      <c r="C403" s="19"/>
      <c r="D403" s="20"/>
      <c r="E403" s="20"/>
      <c r="F403" s="12" t="e">
        <f t="shared" si="635"/>
        <v>#DIV/0!</v>
      </c>
      <c r="G403" s="19"/>
      <c r="H403" s="20"/>
      <c r="I403" s="20"/>
      <c r="J403" s="12" t="e">
        <f t="shared" si="639"/>
        <v>#DIV/0!</v>
      </c>
      <c r="K403" s="19"/>
      <c r="L403" s="20"/>
      <c r="M403" s="20"/>
      <c r="N403" s="12" t="e">
        <f t="shared" si="643"/>
        <v>#DIV/0!</v>
      </c>
      <c r="O403" s="19"/>
      <c r="P403" s="20"/>
      <c r="Q403" s="20"/>
      <c r="R403" s="13" t="e">
        <f t="shared" si="647"/>
        <v>#DIV/0!</v>
      </c>
    </row>
    <row r="404" spans="1:18" ht="24" x14ac:dyDescent="0.2">
      <c r="A404" s="16" t="s">
        <v>212</v>
      </c>
      <c r="B404" s="19" t="e">
        <f>B403/B6*1000</f>
        <v>#DIV/0!</v>
      </c>
      <c r="C404" s="19" t="e">
        <f>C403/C6*1000</f>
        <v>#DIV/0!</v>
      </c>
      <c r="D404" s="20"/>
      <c r="E404" s="20"/>
      <c r="F404" s="12" t="e">
        <f t="shared" si="635"/>
        <v>#DIV/0!</v>
      </c>
      <c r="G404" s="19" t="e">
        <f>G403/G6*1000</f>
        <v>#DIV/0!</v>
      </c>
      <c r="H404" s="20"/>
      <c r="I404" s="20"/>
      <c r="J404" s="12" t="e">
        <f t="shared" si="639"/>
        <v>#DIV/0!</v>
      </c>
      <c r="K404" s="19" t="e">
        <f>K403/K6*1000</f>
        <v>#DIV/0!</v>
      </c>
      <c r="L404" s="20"/>
      <c r="M404" s="20"/>
      <c r="N404" s="12" t="e">
        <f t="shared" si="643"/>
        <v>#DIV/0!</v>
      </c>
      <c r="O404" s="19" t="e">
        <f>O403/O6*1000</f>
        <v>#DIV/0!</v>
      </c>
      <c r="P404" s="20"/>
      <c r="Q404" s="20"/>
      <c r="R404" s="13" t="e">
        <f t="shared" si="647"/>
        <v>#DIV/0!</v>
      </c>
    </row>
    <row r="405" spans="1:18" s="38" customFormat="1" ht="13.5" customHeight="1" x14ac:dyDescent="0.2">
      <c r="A405" s="10" t="s">
        <v>213</v>
      </c>
      <c r="B405" s="11">
        <f>B406+B407+B408</f>
        <v>0</v>
      </c>
      <c r="C405" s="11">
        <f t="shared" ref="C405:E405" si="668">C406+C407+C408</f>
        <v>0</v>
      </c>
      <c r="D405" s="11">
        <f t="shared" si="668"/>
        <v>0</v>
      </c>
      <c r="E405" s="11">
        <f t="shared" si="668"/>
        <v>0</v>
      </c>
      <c r="F405" s="12" t="e">
        <f t="shared" si="635"/>
        <v>#DIV/0!</v>
      </c>
      <c r="G405" s="11">
        <f t="shared" ref="G405" si="669">G406+G407+G408</f>
        <v>0</v>
      </c>
      <c r="H405" s="11">
        <f t="shared" ref="H405" si="670">H406+H407+H408</f>
        <v>0</v>
      </c>
      <c r="I405" s="11">
        <f t="shared" ref="I405" si="671">I406+I407+I408</f>
        <v>0</v>
      </c>
      <c r="J405" s="12" t="e">
        <f t="shared" si="639"/>
        <v>#DIV/0!</v>
      </c>
      <c r="K405" s="11">
        <f t="shared" ref="K405" si="672">K406+K407+K408</f>
        <v>0</v>
      </c>
      <c r="L405" s="11">
        <f t="shared" ref="L405" si="673">L406+L407+L408</f>
        <v>0</v>
      </c>
      <c r="M405" s="11">
        <f t="shared" ref="M405" si="674">M406+M407+M408</f>
        <v>0</v>
      </c>
      <c r="N405" s="12" t="e">
        <f t="shared" si="643"/>
        <v>#DIV/0!</v>
      </c>
      <c r="O405" s="11">
        <f t="shared" ref="O405" si="675">O406+O407+O408</f>
        <v>0</v>
      </c>
      <c r="P405" s="11">
        <f t="shared" ref="P405" si="676">P406+P407+P408</f>
        <v>0</v>
      </c>
      <c r="Q405" s="11">
        <f t="shared" ref="Q405" si="677">Q406+Q407+Q408</f>
        <v>0</v>
      </c>
      <c r="R405" s="13" t="e">
        <f t="shared" si="647"/>
        <v>#DIV/0!</v>
      </c>
    </row>
    <row r="406" spans="1:18" x14ac:dyDescent="0.2">
      <c r="A406" s="17" t="s">
        <v>48</v>
      </c>
      <c r="B406" s="18"/>
      <c r="C406" s="18"/>
      <c r="D406" s="20"/>
      <c r="E406" s="20"/>
      <c r="F406" s="12" t="e">
        <f t="shared" si="635"/>
        <v>#DIV/0!</v>
      </c>
      <c r="G406" s="18"/>
      <c r="H406" s="20"/>
      <c r="I406" s="20"/>
      <c r="J406" s="12" t="e">
        <f t="shared" si="639"/>
        <v>#DIV/0!</v>
      </c>
      <c r="K406" s="18"/>
      <c r="L406" s="20"/>
      <c r="M406" s="20"/>
      <c r="N406" s="12" t="e">
        <f t="shared" si="643"/>
        <v>#DIV/0!</v>
      </c>
      <c r="O406" s="18"/>
      <c r="P406" s="20"/>
      <c r="Q406" s="20"/>
      <c r="R406" s="13" t="e">
        <f t="shared" si="647"/>
        <v>#DIV/0!</v>
      </c>
    </row>
    <row r="407" spans="1:18" x14ac:dyDescent="0.2">
      <c r="A407" s="17" t="s">
        <v>49</v>
      </c>
      <c r="B407" s="18"/>
      <c r="C407" s="18"/>
      <c r="D407" s="20"/>
      <c r="E407" s="20"/>
      <c r="F407" s="12" t="e">
        <f t="shared" si="635"/>
        <v>#DIV/0!</v>
      </c>
      <c r="G407" s="18"/>
      <c r="H407" s="20"/>
      <c r="I407" s="20"/>
      <c r="J407" s="12" t="e">
        <f t="shared" si="639"/>
        <v>#DIV/0!</v>
      </c>
      <c r="K407" s="18"/>
      <c r="L407" s="20"/>
      <c r="M407" s="20"/>
      <c r="N407" s="12" t="e">
        <f t="shared" si="643"/>
        <v>#DIV/0!</v>
      </c>
      <c r="O407" s="18"/>
      <c r="P407" s="20"/>
      <c r="Q407" s="20"/>
      <c r="R407" s="13" t="e">
        <f t="shared" si="647"/>
        <v>#DIV/0!</v>
      </c>
    </row>
    <row r="408" spans="1:18" x14ac:dyDescent="0.2">
      <c r="A408" s="17" t="s">
        <v>50</v>
      </c>
      <c r="B408" s="18"/>
      <c r="C408" s="18"/>
      <c r="D408" s="20"/>
      <c r="E408" s="20"/>
      <c r="F408" s="12" t="e">
        <f t="shared" si="635"/>
        <v>#DIV/0!</v>
      </c>
      <c r="G408" s="18"/>
      <c r="H408" s="20"/>
      <c r="I408" s="20"/>
      <c r="J408" s="12" t="e">
        <f t="shared" si="639"/>
        <v>#DIV/0!</v>
      </c>
      <c r="K408" s="18"/>
      <c r="L408" s="20"/>
      <c r="M408" s="20"/>
      <c r="N408" s="12" t="e">
        <f t="shared" si="643"/>
        <v>#DIV/0!</v>
      </c>
      <c r="O408" s="18"/>
      <c r="P408" s="20"/>
      <c r="Q408" s="20"/>
      <c r="R408" s="13" t="e">
        <f t="shared" si="647"/>
        <v>#DIV/0!</v>
      </c>
    </row>
    <row r="409" spans="1:18" ht="24.75" thickBot="1" x14ac:dyDescent="0.25">
      <c r="A409" s="26" t="s">
        <v>214</v>
      </c>
      <c r="B409" s="27" t="e">
        <f>B405/B6*1000</f>
        <v>#DIV/0!</v>
      </c>
      <c r="C409" s="27" t="e">
        <f>C405/C6*1000</f>
        <v>#DIV/0!</v>
      </c>
      <c r="D409" s="28"/>
      <c r="E409" s="28"/>
      <c r="F409" s="29" t="e">
        <f t="shared" si="635"/>
        <v>#DIV/0!</v>
      </c>
      <c r="G409" s="27" t="e">
        <f>G405/G6*1000</f>
        <v>#DIV/0!</v>
      </c>
      <c r="H409" s="28"/>
      <c r="I409" s="28"/>
      <c r="J409" s="29" t="e">
        <f t="shared" si="639"/>
        <v>#DIV/0!</v>
      </c>
      <c r="K409" s="27" t="e">
        <f>K405/K6*1000</f>
        <v>#DIV/0!</v>
      </c>
      <c r="L409" s="28"/>
      <c r="M409" s="28"/>
      <c r="N409" s="29" t="e">
        <f t="shared" si="643"/>
        <v>#DIV/0!</v>
      </c>
      <c r="O409" s="27" t="e">
        <f>O405/O6*1000</f>
        <v>#DIV/0!</v>
      </c>
      <c r="P409" s="28"/>
      <c r="Q409" s="28"/>
      <c r="R409" s="30" t="e">
        <f t="shared" si="647"/>
        <v>#DIV/0!</v>
      </c>
    </row>
    <row r="410" spans="1:18" x14ac:dyDescent="0.2">
      <c r="A410" s="31"/>
      <c r="B410" s="31"/>
    </row>
    <row r="411" spans="1:18" ht="18.75" x14ac:dyDescent="0.3">
      <c r="A411" s="32"/>
      <c r="B411" s="32"/>
      <c r="C411" s="33"/>
      <c r="D411" s="34"/>
    </row>
    <row r="413" spans="1:18" ht="18.75" x14ac:dyDescent="0.3">
      <c r="A413" s="33" t="s">
        <v>215</v>
      </c>
      <c r="B413" s="33"/>
      <c r="E413" s="35" t="s">
        <v>0</v>
      </c>
      <c r="F413" s="34"/>
      <c r="G413" s="36"/>
      <c r="I413" s="33" t="s">
        <v>1</v>
      </c>
    </row>
  </sheetData>
  <mergeCells count="3">
    <mergeCell ref="A1:R1"/>
    <mergeCell ref="A2:R2"/>
    <mergeCell ref="Q4:R4"/>
  </mergeCells>
  <pageMargins left="0" right="0" top="0" bottom="0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Сети_Штаты</vt:lpstr>
      <vt:lpstr>Сети_Штаты!Заголовки_для_печати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Пользователь Windows</cp:lastModifiedBy>
  <cp:lastPrinted>2024-02-02T05:21:22Z</cp:lastPrinted>
  <dcterms:created xsi:type="dcterms:W3CDTF">2024-01-23T15:09:57Z</dcterms:created>
  <dcterms:modified xsi:type="dcterms:W3CDTF">2025-01-21T01:58:26Z</dcterms:modified>
</cp:coreProperties>
</file>