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Я ПО ТОРГАМ\2024 год\НОЯБРЬ\"/>
    </mc:Choice>
  </mc:AlternateContent>
  <xr:revisionPtr revIDLastSave="0" documentId="8_{48BA3FE5-0FDF-48B4-AA51-12CAC4EF31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G42" i="1"/>
  <c r="G43" i="1"/>
  <c r="G34" i="1" l="1"/>
  <c r="G35" i="1"/>
  <c r="G36" i="1"/>
  <c r="G37" i="1"/>
  <c r="G38" i="1"/>
  <c r="G31" i="1"/>
  <c r="G32" i="1"/>
  <c r="G33" i="1"/>
  <c r="G27" i="1" l="1"/>
  <c r="G28" i="1"/>
  <c r="G29" i="1"/>
  <c r="G30" i="1"/>
  <c r="G23" i="1" l="1"/>
  <c r="G24" i="1"/>
  <c r="G25" i="1"/>
  <c r="G26" i="1"/>
  <c r="G18" i="1" l="1"/>
  <c r="G19" i="1"/>
  <c r="G20" i="1"/>
  <c r="G21" i="1"/>
  <c r="G22" i="1"/>
  <c r="G13" i="1"/>
  <c r="G14" i="1"/>
  <c r="G15" i="1"/>
  <c r="G16" i="1"/>
  <c r="G6" i="1"/>
  <c r="G7" i="1"/>
  <c r="G8" i="1"/>
  <c r="G9" i="1"/>
  <c r="G10" i="1"/>
  <c r="G11" i="1"/>
  <c r="G12" i="1"/>
  <c r="G17" i="1"/>
  <c r="G5" i="1" l="1"/>
  <c r="G44" i="1" s="1"/>
</calcChain>
</file>

<file path=xl/sharedStrings.xml><?xml version="1.0" encoding="utf-8"?>
<sst xmlns="http://schemas.openxmlformats.org/spreadsheetml/2006/main" count="130" uniqueCount="65">
  <si>
    <t>№ п/п</t>
  </si>
  <si>
    <t>Заказчик</t>
  </si>
  <si>
    <t>Наименование объекта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</si>
  <si>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</si>
  <si>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</si>
  <si>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Цена контракта  по результатам процедур, руб.</t>
  </si>
  <si>
    <t xml:space="preserve">Аукцион в электронной форме </t>
  </si>
  <si>
    <t>ИТОГО</t>
  </si>
  <si>
    <t>Экономия, руб.</t>
  </si>
  <si>
    <t>Приложение</t>
  </si>
  <si>
    <t>Запрос котировок в электронной форме</t>
  </si>
  <si>
    <t>МКУ "ЭХС"</t>
  </si>
  <si>
    <t>Администрация г. Благовещенска</t>
  </si>
  <si>
    <t>Открытый конкурс в электронной форме</t>
  </si>
  <si>
    <t>Часть 12 статьи 93 Закона № 44-ФЗ</t>
  </si>
  <si>
    <t>УПРАВЛЕНИЕ ПО ДЕЛАМ ГРАЖДАНСКОЙ ОБОРОНЫ И ЧРЕЗВЫЧАЙНЫМ СИТУАЦИЯМ ГОРОДА БЛАГОВЕЩЕНСКА</t>
  </si>
  <si>
    <t>Многофункциональное устройство (МФУ)</t>
  </si>
  <si>
    <t>КОМИТЕТ ПО УПРАВЛЕНИЮ ИМУЩЕСТВОМ МУНИЦИПАЛЬНОГО ОБРАЗОВАНИЯ ГОРОДА БЛАГОВЕЩЕНСКА</t>
  </si>
  <si>
    <t>УПРАВЛЕНИЕ ОБРАЗОВАНИЯ АДМИНИСТРАЦИИ ГОРОДА БЛАГОВЕЩЕНСКА</t>
  </si>
  <si>
    <t>Информация об экономии бюджетных средств городского бюджета, сложившейся по результатам электронных процедур по определению  поставщиков (подрядчиков, исполнителей) для муниципальных нужд муниципального образования города Благовещенска и нужд муниципальных казенных и бюджетных учреждений муниципального образования города Благовещенска 
за ноябрь 2024 года</t>
  </si>
  <si>
    <t>Оказание услуг по обеспечению функционирования системы оповещения населения</t>
  </si>
  <si>
    <t xml:space="preserve">Оказание услуг централизованной охраны объектов </t>
  </si>
  <si>
    <t xml:space="preserve">Оказание услуг по техническому обслуживанию системы охранной сигнализации </t>
  </si>
  <si>
    <t>Оказание медицинских услуг по проведению предрейсовых (послерейсовых) медицинских осмотров водителей транспортных средств</t>
  </si>
  <si>
    <t>Выполнение работ по разработке проекта изменений в Генеральный план городского округа города Благовещенска</t>
  </si>
  <si>
    <t>Оказание услуг по техническому обслуживанию   системы звукового оповещения и информирования населения города Благовещенска</t>
  </si>
  <si>
    <t>Оказание охранных услуг</t>
  </si>
  <si>
    <t>МУНИЦИПАЛЬНОЕ БЮДЖЕТНОЕ УЧРЕЖДЕНИЕ КУЛЬТУРЫ "ГОРОДСКОЙ ДОМ КУЛЬТУРЫ"</t>
  </si>
  <si>
    <t>Оказание услуг по физической охране объектов с использованием специальных средств</t>
  </si>
  <si>
    <t>Выполнение работ по разработке проектной документации для капитального ремонта многоквартирного дома, расположенного по адресу: Амурская область, г. Благовещенск, ул. Чайковского, д. 24</t>
  </si>
  <si>
    <t>МУНИЦИПАЛЬНОЕ УЧРЕЖДЕНИЕ "ГОРОДСКОЕ УПРАВЛЕНИЕ КАПИТАЛЬНОГО СТРОИТЕЛЬСТВА"</t>
  </si>
  <si>
    <t>Оказание услуг по техническому обслуживанию системы контроля и управления доступа (СКУД), системы видеонаблюдения, системы автоматики шлагбаумов</t>
  </si>
  <si>
    <t xml:space="preserve">Оказание охранных услуг </t>
  </si>
  <si>
    <t>МУНИЦИПАЛЬНОЕ БЮДЖЕТНОЕ УЧРЕЖДЕНИЕ КУЛЬТУРЫ "МУНИЦИПАЛЬНАЯ ИНФОРМАЦИОННАЯ БИБЛИОТЕЧНАЯ СИСТЕМА"</t>
  </si>
  <si>
    <t xml:space="preserve">Поставка сувенирной продукции (портативная аккумуляторная батарея с логотипом Заказчика) </t>
  </si>
  <si>
    <t xml:space="preserve">Поставка сувенирной продукции с логотипом Заказчика </t>
  </si>
  <si>
    <t xml:space="preserve">Выполнение работ по благоустройству дворовых территорий многоквартирных домов расположенных в пределах городского округа города Благовещенска </t>
  </si>
  <si>
    <t>УПРАВЛЕНИЕ ЖИЛИЩНО-КОММУНАЛЬНОГО ХОЗЯЙСТВА АДМИНИСТРАЦИИ ГОРОДА БЛАГОВЕЩЕНСКА</t>
  </si>
  <si>
    <t>Оказание услуг по организации и проведению торжественного подведения итогов года в сфере молодежной политики</t>
  </si>
  <si>
    <t xml:space="preserve">Поставка сувенирной продукции (термос с логотипом Заказчика) </t>
  </si>
  <si>
    <t xml:space="preserve">Поставка сувенирной продукции (сумка спортивная с логотипом Заказчика) </t>
  </si>
  <si>
    <t xml:space="preserve">Поставка деревянных рамок со стеклом </t>
  </si>
  <si>
    <t>Коммутатор</t>
  </si>
  <si>
    <t>Накопитель данных внутренний</t>
  </si>
  <si>
    <t>Оказание услуг по аттестации объектов информатизации по требованиям безопасности информации</t>
  </si>
  <si>
    <t xml:space="preserve">Выполнение работ по ремонту спасательных вышек </t>
  </si>
  <si>
    <t xml:space="preserve">Оказание услуг по организации и проведению городского  семейного форума «Спорт - норма жизни» </t>
  </si>
  <si>
    <t>МУНИЦИПАЛЬНОЕ БЮДЖЕТНОЕ УЧРЕЖДЕНИЕ ДОПОЛНИТЕЛЬНОГО ОБРАЗОВАНИЯ "ДЕТСКАЯ ХУДОЖЕСТВЕННАЯ ШКОЛА ИМЕНИ П.С. ЕВСТАФЬЕВА"</t>
  </si>
  <si>
    <t>Выполнение работ по устройству архитектурно-художественной  подсветки фасадов зданий многоквартирных домов, расположенных в пределах городского округа города Благовещенска</t>
  </si>
  <si>
    <t xml:space="preserve">Поставка автобуса </t>
  </si>
  <si>
    <t xml:space="preserve">Оказание услуг по аттестации муниципальной системы оповещения населения города Благовещенска по требованиям безопасности информации </t>
  </si>
  <si>
    <t xml:space="preserve">Ремонт крыльца внутреннего двора и главного входа здания </t>
  </si>
  <si>
    <t>МУНИЦИПАЛЬНОЕ АВТОНОМНОЕ ОБЩЕОБРАЗОВАТЕЛЬНОЕ УЧРЕЖДЕНИЕ "ШКОЛА № 10 ГОРОДА БЛАГОВЕЩЕНСКА"</t>
  </si>
  <si>
    <t xml:space="preserve">Поставка уничтожителя бумаги (шредер) </t>
  </si>
  <si>
    <t xml:space="preserve">Поставка наградной атрибутики - медалей </t>
  </si>
  <si>
    <t xml:space="preserve">Выполнение кадастровых работ </t>
  </si>
  <si>
    <t xml:space="preserve">Выполнение текущего ремонта по замене напольного покрытия операционного зала ЕДДС по адресу: г. Благовещенск, ул.Амурская, 296 </t>
  </si>
  <si>
    <t xml:space="preserve">Поставка мониторов, подключаемых к компьютеру </t>
  </si>
  <si>
    <t>МУНИЦИПАЛЬНОЕ АВТОНОМНОЕ ОБЩЕОБРАЗОВАТЕЛЬНОЕ  УЧРЕЖДЕНИЕ "ЛИЦЕЙ № 11 ГОРОДА БЛАГОВЕЩЕНСКА"</t>
  </si>
  <si>
    <t xml:space="preserve">Поставка системных блоков </t>
  </si>
  <si>
    <t>МУНИЦИПАЛЬНОЕ БЮДЖЕТНОЕ УЧРЕЖДЕНИЕ ДОПОЛНИТЕЛЬНОГО ОБРАЗОВАНИЯ "ЦЕНТРАЛЬНАЯ ДЕТСКАЯ ШКОЛА ИСКУССТВ ИМЕНИ М.Ф.КНАУФ-КАМИНСКОЙ"</t>
  </si>
  <si>
    <t>Поставка многофункциональных устройств (МФУ) для нужд администрации города Благовещенска</t>
  </si>
  <si>
    <t>городские /областные</t>
  </si>
  <si>
    <t>Сумма экономии по  городским ср-м</t>
  </si>
  <si>
    <t xml:space="preserve">Направление средств экономии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</si>
</sst>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$rptrAuctions$lnkSortingStartPric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120" zoomScaleNormal="120" workbookViewId="0">
      <pane ySplit="4" topLeftCell="A41" activePane="bottomLeft" state="frozen"/>
      <selection pane="bottomLeft" activeCell="A5" sqref="A5:J44"/>
    </sheetView>
  </sheetViews>
  <sheetFormatPr defaultRowHeight="15" x14ac:dyDescent="0.25"/>
  <cols>
    <col min="1" max="1" width="5.5703125" customWidth="1"/>
    <col min="2" max="2" width="19" customWidth="1"/>
    <col min="3" max="3" width="33.28515625" customWidth="1"/>
    <col min="4" max="4" width="18.7109375" customWidth="1"/>
    <col min="5" max="5" width="20.42578125" customWidth="1"/>
    <col min="6" max="6" width="19.7109375" customWidth="1"/>
    <col min="7" max="7" width="14.5703125" style="3" customWidth="1"/>
    <col min="8" max="8" width="24" customWidth="1"/>
  </cols>
  <sheetData>
    <row r="1" spans="1:10" ht="21.75" customHeight="1" thickBot="1" x14ac:dyDescent="0.3">
      <c r="A1" s="3"/>
      <c r="B1" s="3"/>
      <c r="C1" s="3"/>
      <c r="D1" s="3"/>
      <c r="E1" s="3"/>
      <c r="F1" s="9" t="s">
        <v>9</v>
      </c>
      <c r="G1" s="9"/>
      <c r="H1" s="3"/>
    </row>
    <row r="2" spans="1:10" ht="44.25" customHeight="1" thickBot="1" x14ac:dyDescent="0.3">
      <c r="A2" s="12" t="s">
        <v>19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75.75" customHeight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10" t="s">
        <v>62</v>
      </c>
      <c r="I3" s="11" t="s">
        <v>63</v>
      </c>
      <c r="J3" s="11" t="s">
        <v>64</v>
      </c>
    </row>
    <row r="4" spans="1:10" s="3" customFormat="1" ht="21" customHeight="1" thickBot="1" x14ac:dyDescent="0.3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8">
        <v>8</v>
      </c>
      <c r="I4" s="19">
        <v>9</v>
      </c>
      <c r="J4" s="20">
        <v>10</v>
      </c>
    </row>
    <row r="5" spans="1:10" s="3" customFormat="1" ht="102" x14ac:dyDescent="0.25">
      <c r="A5" s="21">
        <v>1</v>
      </c>
      <c r="B5" s="22" t="s">
        <v>15</v>
      </c>
      <c r="C5" s="22" t="s">
        <v>20</v>
      </c>
      <c r="D5" s="23" t="s">
        <v>10</v>
      </c>
      <c r="E5" s="24">
        <v>4625066.16</v>
      </c>
      <c r="F5" s="24">
        <v>4593600</v>
      </c>
      <c r="G5" s="24">
        <f t="shared" ref="G5:G43" si="0">E5-F5</f>
        <v>31466.160000000149</v>
      </c>
      <c r="H5" s="16"/>
      <c r="I5" s="16"/>
      <c r="J5" s="16"/>
    </row>
    <row r="6" spans="1:10" s="3" customFormat="1" ht="25.5" x14ac:dyDescent="0.25">
      <c r="A6" s="25">
        <v>2</v>
      </c>
      <c r="B6" s="2" t="s">
        <v>11</v>
      </c>
      <c r="C6" s="2" t="s">
        <v>21</v>
      </c>
      <c r="D6" s="1" t="s">
        <v>10</v>
      </c>
      <c r="E6" s="4">
        <v>571683.4</v>
      </c>
      <c r="F6" s="4">
        <v>372000</v>
      </c>
      <c r="G6" s="4">
        <f t="shared" si="0"/>
        <v>199683.40000000002</v>
      </c>
      <c r="H6" s="16"/>
      <c r="I6" s="16"/>
      <c r="J6" s="16"/>
    </row>
    <row r="7" spans="1:10" s="3" customFormat="1" ht="38.25" x14ac:dyDescent="0.25">
      <c r="A7" s="25">
        <v>3</v>
      </c>
      <c r="B7" s="2" t="s">
        <v>11</v>
      </c>
      <c r="C7" s="2" t="s">
        <v>22</v>
      </c>
      <c r="D7" s="1" t="s">
        <v>10</v>
      </c>
      <c r="E7" s="4">
        <v>292034.64</v>
      </c>
      <c r="F7" s="4">
        <v>138800</v>
      </c>
      <c r="G7" s="4">
        <f t="shared" si="0"/>
        <v>153234.64000000001</v>
      </c>
      <c r="H7" s="16"/>
      <c r="I7" s="16"/>
      <c r="J7" s="16"/>
    </row>
    <row r="8" spans="1:10" s="3" customFormat="1" ht="63.75" x14ac:dyDescent="0.25">
      <c r="A8" s="25">
        <v>4</v>
      </c>
      <c r="B8" s="2" t="s">
        <v>11</v>
      </c>
      <c r="C8" s="2" t="s">
        <v>23</v>
      </c>
      <c r="D8" s="1" t="s">
        <v>6</v>
      </c>
      <c r="E8" s="4">
        <v>910500.38</v>
      </c>
      <c r="F8" s="4">
        <v>905947.87</v>
      </c>
      <c r="G8" s="4">
        <f t="shared" si="0"/>
        <v>4552.5100000000093</v>
      </c>
      <c r="H8" s="16"/>
      <c r="I8" s="16"/>
      <c r="J8" s="16"/>
    </row>
    <row r="9" spans="1:10" s="3" customFormat="1" ht="51" x14ac:dyDescent="0.25">
      <c r="A9" s="25">
        <v>5</v>
      </c>
      <c r="B9" s="2" t="s">
        <v>12</v>
      </c>
      <c r="C9" s="2" t="s">
        <v>24</v>
      </c>
      <c r="D9" s="1" t="s">
        <v>13</v>
      </c>
      <c r="E9" s="4">
        <v>9433333.3300000001</v>
      </c>
      <c r="F9" s="4">
        <v>2795000</v>
      </c>
      <c r="G9" s="4">
        <f t="shared" si="0"/>
        <v>6638333.3300000001</v>
      </c>
      <c r="H9" s="16"/>
      <c r="I9" s="16"/>
      <c r="J9" s="16"/>
    </row>
    <row r="10" spans="1:10" s="3" customFormat="1" ht="89.25" x14ac:dyDescent="0.25">
      <c r="A10" s="25">
        <v>6</v>
      </c>
      <c r="B10" s="2" t="s">
        <v>17</v>
      </c>
      <c r="C10" s="2" t="s">
        <v>16</v>
      </c>
      <c r="D10" s="1" t="s">
        <v>14</v>
      </c>
      <c r="E10" s="4">
        <v>54000</v>
      </c>
      <c r="F10" s="4">
        <v>53999</v>
      </c>
      <c r="G10" s="4">
        <f t="shared" si="0"/>
        <v>1</v>
      </c>
      <c r="H10" s="16"/>
      <c r="I10" s="16"/>
      <c r="J10" s="16"/>
    </row>
    <row r="11" spans="1:10" s="3" customFormat="1" ht="102" x14ac:dyDescent="0.25">
      <c r="A11" s="25">
        <v>7</v>
      </c>
      <c r="B11" s="2" t="s">
        <v>15</v>
      </c>
      <c r="C11" s="2" t="s">
        <v>25</v>
      </c>
      <c r="D11" s="1" t="s">
        <v>10</v>
      </c>
      <c r="E11" s="4">
        <v>1229758</v>
      </c>
      <c r="F11" s="4">
        <v>1226400</v>
      </c>
      <c r="G11" s="4">
        <f t="shared" si="0"/>
        <v>3358</v>
      </c>
      <c r="H11" s="16"/>
      <c r="I11" s="16"/>
      <c r="J11" s="16"/>
    </row>
    <row r="12" spans="1:10" s="3" customFormat="1" ht="76.5" x14ac:dyDescent="0.25">
      <c r="A12" s="25">
        <v>8</v>
      </c>
      <c r="B12" s="2" t="s">
        <v>27</v>
      </c>
      <c r="C12" s="2" t="s">
        <v>26</v>
      </c>
      <c r="D12" s="1" t="s">
        <v>6</v>
      </c>
      <c r="E12" s="4">
        <v>5998235.7599999998</v>
      </c>
      <c r="F12" s="4">
        <v>3478800.24</v>
      </c>
      <c r="G12" s="4">
        <f t="shared" si="0"/>
        <v>2519435.5199999996</v>
      </c>
      <c r="H12" s="16"/>
      <c r="I12" s="16"/>
      <c r="J12" s="16"/>
    </row>
    <row r="13" spans="1:10" s="3" customFormat="1" ht="38.25" x14ac:dyDescent="0.25">
      <c r="A13" s="25">
        <v>9</v>
      </c>
      <c r="B13" s="2" t="s">
        <v>11</v>
      </c>
      <c r="C13" s="2" t="s">
        <v>28</v>
      </c>
      <c r="D13" s="1" t="s">
        <v>10</v>
      </c>
      <c r="E13" s="4">
        <v>962945.28</v>
      </c>
      <c r="F13" s="4">
        <v>376970</v>
      </c>
      <c r="G13" s="4">
        <f t="shared" si="0"/>
        <v>585975.28</v>
      </c>
      <c r="H13" s="16"/>
      <c r="I13" s="16"/>
      <c r="J13" s="16"/>
    </row>
    <row r="14" spans="1:10" s="3" customFormat="1" ht="89.25" x14ac:dyDescent="0.25">
      <c r="A14" s="25">
        <v>10</v>
      </c>
      <c r="B14" s="2" t="s">
        <v>30</v>
      </c>
      <c r="C14" s="2" t="s">
        <v>29</v>
      </c>
      <c r="D14" s="1" t="s">
        <v>13</v>
      </c>
      <c r="E14" s="4">
        <v>3688797.45</v>
      </c>
      <c r="F14" s="4">
        <v>2950000</v>
      </c>
      <c r="G14" s="4">
        <f t="shared" si="0"/>
        <v>738797.45000000019</v>
      </c>
      <c r="H14" s="16"/>
      <c r="I14" s="16"/>
      <c r="J14" s="16"/>
    </row>
    <row r="15" spans="1:10" s="3" customFormat="1" ht="63.75" x14ac:dyDescent="0.25">
      <c r="A15" s="25">
        <v>11</v>
      </c>
      <c r="B15" s="2" t="s">
        <v>11</v>
      </c>
      <c r="C15" s="2" t="s">
        <v>31</v>
      </c>
      <c r="D15" s="1" t="s">
        <v>10</v>
      </c>
      <c r="E15" s="4">
        <v>42000</v>
      </c>
      <c r="F15" s="4">
        <v>41999</v>
      </c>
      <c r="G15" s="4">
        <f t="shared" si="0"/>
        <v>1</v>
      </c>
      <c r="H15" s="16"/>
      <c r="I15" s="16"/>
      <c r="J15" s="16"/>
    </row>
    <row r="16" spans="1:10" s="3" customFormat="1" ht="114.75" x14ac:dyDescent="0.25">
      <c r="A16" s="25">
        <v>12</v>
      </c>
      <c r="B16" s="2" t="s">
        <v>33</v>
      </c>
      <c r="C16" s="2" t="s">
        <v>32</v>
      </c>
      <c r="D16" s="1" t="s">
        <v>10</v>
      </c>
      <c r="E16" s="4">
        <v>6168496.9199999999</v>
      </c>
      <c r="F16" s="4">
        <v>2539800</v>
      </c>
      <c r="G16" s="4">
        <f t="shared" si="0"/>
        <v>3628696.92</v>
      </c>
      <c r="H16" s="16"/>
      <c r="I16" s="16"/>
      <c r="J16" s="16"/>
    </row>
    <row r="17" spans="1:10" s="3" customFormat="1" ht="38.25" x14ac:dyDescent="0.25">
      <c r="A17" s="25">
        <v>13</v>
      </c>
      <c r="B17" s="2" t="s">
        <v>12</v>
      </c>
      <c r="C17" s="2" t="s">
        <v>34</v>
      </c>
      <c r="D17" s="1" t="s">
        <v>10</v>
      </c>
      <c r="E17" s="4">
        <v>42250.05</v>
      </c>
      <c r="F17" s="4">
        <v>27302</v>
      </c>
      <c r="G17" s="14">
        <f t="shared" si="0"/>
        <v>14948.050000000003</v>
      </c>
      <c r="H17" s="16"/>
      <c r="I17" s="16"/>
      <c r="J17" s="16"/>
    </row>
    <row r="18" spans="1:10" s="3" customFormat="1" ht="38.25" x14ac:dyDescent="0.25">
      <c r="A18" s="25">
        <v>14</v>
      </c>
      <c r="B18" s="2" t="s">
        <v>11</v>
      </c>
      <c r="C18" s="2" t="s">
        <v>28</v>
      </c>
      <c r="D18" s="1" t="s">
        <v>6</v>
      </c>
      <c r="E18" s="4">
        <v>3029817.6</v>
      </c>
      <c r="F18" s="4">
        <v>2120872.2400000002</v>
      </c>
      <c r="G18" s="14">
        <f t="shared" si="0"/>
        <v>908945.35999999987</v>
      </c>
      <c r="H18" s="16"/>
      <c r="I18" s="16"/>
      <c r="J18" s="16"/>
    </row>
    <row r="19" spans="1:10" s="3" customFormat="1" ht="25.5" x14ac:dyDescent="0.25">
      <c r="A19" s="25">
        <v>15</v>
      </c>
      <c r="B19" s="2" t="s">
        <v>12</v>
      </c>
      <c r="C19" s="2" t="s">
        <v>35</v>
      </c>
      <c r="D19" s="1" t="s">
        <v>10</v>
      </c>
      <c r="E19" s="4">
        <v>106000.4</v>
      </c>
      <c r="F19" s="4">
        <v>79000</v>
      </c>
      <c r="G19" s="14">
        <f t="shared" si="0"/>
        <v>27000.399999999994</v>
      </c>
      <c r="H19" s="16"/>
      <c r="I19" s="16"/>
      <c r="J19" s="16"/>
    </row>
    <row r="20" spans="1:10" s="3" customFormat="1" ht="89.25" x14ac:dyDescent="0.25">
      <c r="A20" s="25">
        <v>16</v>
      </c>
      <c r="B20" s="2" t="s">
        <v>37</v>
      </c>
      <c r="C20" s="2" t="s">
        <v>36</v>
      </c>
      <c r="D20" s="1" t="s">
        <v>10</v>
      </c>
      <c r="E20" s="4">
        <v>4144000</v>
      </c>
      <c r="F20" s="4">
        <v>3295000</v>
      </c>
      <c r="G20" s="14">
        <f t="shared" si="0"/>
        <v>849000</v>
      </c>
      <c r="H20" s="16"/>
      <c r="I20" s="16"/>
      <c r="J20" s="16"/>
    </row>
    <row r="21" spans="1:10" s="3" customFormat="1" ht="51" x14ac:dyDescent="0.25">
      <c r="A21" s="25">
        <v>17</v>
      </c>
      <c r="B21" s="2" t="s">
        <v>12</v>
      </c>
      <c r="C21" s="2" t="s">
        <v>38</v>
      </c>
      <c r="D21" s="1" t="s">
        <v>10</v>
      </c>
      <c r="E21" s="4">
        <v>850000</v>
      </c>
      <c r="F21" s="4">
        <v>840000</v>
      </c>
      <c r="G21" s="14">
        <f t="shared" si="0"/>
        <v>10000</v>
      </c>
      <c r="H21" s="16"/>
      <c r="I21" s="16"/>
      <c r="J21" s="16"/>
    </row>
    <row r="22" spans="1:10" s="3" customFormat="1" ht="25.5" x14ac:dyDescent="0.25">
      <c r="A22" s="25">
        <v>18</v>
      </c>
      <c r="B22" s="2" t="s">
        <v>12</v>
      </c>
      <c r="C22" s="2" t="s">
        <v>39</v>
      </c>
      <c r="D22" s="1" t="s">
        <v>10</v>
      </c>
      <c r="E22" s="4">
        <v>52500</v>
      </c>
      <c r="F22" s="4">
        <v>42000</v>
      </c>
      <c r="G22" s="14">
        <f t="shared" si="0"/>
        <v>10500</v>
      </c>
      <c r="H22" s="16"/>
      <c r="I22" s="16"/>
      <c r="J22" s="16"/>
    </row>
    <row r="23" spans="1:10" s="3" customFormat="1" ht="38.25" x14ac:dyDescent="0.25">
      <c r="A23" s="25">
        <v>19</v>
      </c>
      <c r="B23" s="2" t="s">
        <v>12</v>
      </c>
      <c r="C23" s="2" t="s">
        <v>40</v>
      </c>
      <c r="D23" s="1" t="s">
        <v>10</v>
      </c>
      <c r="E23" s="4">
        <v>67667</v>
      </c>
      <c r="F23" s="4">
        <v>52600</v>
      </c>
      <c r="G23" s="14">
        <f t="shared" si="0"/>
        <v>15067</v>
      </c>
      <c r="H23" s="16"/>
      <c r="I23" s="16"/>
      <c r="J23" s="16"/>
    </row>
    <row r="24" spans="1:10" s="3" customFormat="1" ht="25.5" x14ac:dyDescent="0.25">
      <c r="A24" s="25">
        <v>20</v>
      </c>
      <c r="B24" s="2" t="s">
        <v>12</v>
      </c>
      <c r="C24" s="2" t="s">
        <v>41</v>
      </c>
      <c r="D24" s="1" t="s">
        <v>10</v>
      </c>
      <c r="E24" s="4">
        <v>67755.7</v>
      </c>
      <c r="F24" s="4">
        <v>48569.62</v>
      </c>
      <c r="G24" s="14">
        <f t="shared" si="0"/>
        <v>19186.079999999994</v>
      </c>
      <c r="H24" s="16"/>
      <c r="I24" s="16"/>
      <c r="J24" s="16"/>
    </row>
    <row r="25" spans="1:10" s="3" customFormat="1" ht="25.5" x14ac:dyDescent="0.25">
      <c r="A25" s="25">
        <v>21</v>
      </c>
      <c r="B25" s="2" t="s">
        <v>12</v>
      </c>
      <c r="C25" s="2" t="s">
        <v>42</v>
      </c>
      <c r="D25" s="1" t="s">
        <v>14</v>
      </c>
      <c r="E25" s="4">
        <v>885066.23999999999</v>
      </c>
      <c r="F25" s="4">
        <v>885066</v>
      </c>
      <c r="G25" s="14">
        <f t="shared" si="0"/>
        <v>0.23999999999068677</v>
      </c>
      <c r="H25" s="16"/>
      <c r="I25" s="16"/>
      <c r="J25" s="16"/>
    </row>
    <row r="26" spans="1:10" s="3" customFormat="1" ht="25.5" x14ac:dyDescent="0.25">
      <c r="A26" s="25">
        <v>22</v>
      </c>
      <c r="B26" s="2" t="s">
        <v>12</v>
      </c>
      <c r="C26" s="2" t="s">
        <v>42</v>
      </c>
      <c r="D26" s="1" t="s">
        <v>14</v>
      </c>
      <c r="E26" s="4">
        <v>776870.40000000002</v>
      </c>
      <c r="F26" s="4">
        <v>776870</v>
      </c>
      <c r="G26" s="14">
        <f t="shared" si="0"/>
        <v>0.40000000002328306</v>
      </c>
      <c r="H26" s="16"/>
      <c r="I26" s="16"/>
      <c r="J26" s="16"/>
    </row>
    <row r="27" spans="1:10" s="3" customFormat="1" ht="25.5" x14ac:dyDescent="0.25">
      <c r="A27" s="25">
        <v>23</v>
      </c>
      <c r="B27" s="2" t="s">
        <v>12</v>
      </c>
      <c r="C27" s="2" t="s">
        <v>43</v>
      </c>
      <c r="D27" s="1" t="s">
        <v>14</v>
      </c>
      <c r="E27" s="4">
        <v>325820</v>
      </c>
      <c r="F27" s="4">
        <v>322500</v>
      </c>
      <c r="G27" s="14">
        <f t="shared" si="0"/>
        <v>3320</v>
      </c>
      <c r="H27" s="16"/>
      <c r="I27" s="16"/>
      <c r="J27" s="16"/>
    </row>
    <row r="28" spans="1:10" s="3" customFormat="1" ht="38.25" x14ac:dyDescent="0.25">
      <c r="A28" s="25">
        <v>24</v>
      </c>
      <c r="B28" s="2" t="s">
        <v>12</v>
      </c>
      <c r="C28" s="2" t="s">
        <v>44</v>
      </c>
      <c r="D28" s="1" t="s">
        <v>10</v>
      </c>
      <c r="E28" s="4">
        <v>249400</v>
      </c>
      <c r="F28" s="4">
        <v>249000</v>
      </c>
      <c r="G28" s="14">
        <f t="shared" si="0"/>
        <v>400</v>
      </c>
      <c r="H28" s="16"/>
      <c r="I28" s="16"/>
      <c r="J28" s="16"/>
    </row>
    <row r="29" spans="1:10" s="3" customFormat="1" ht="102" x14ac:dyDescent="0.25">
      <c r="A29" s="25">
        <v>25</v>
      </c>
      <c r="B29" s="2" t="s">
        <v>15</v>
      </c>
      <c r="C29" s="2" t="s">
        <v>45</v>
      </c>
      <c r="D29" s="1" t="s">
        <v>10</v>
      </c>
      <c r="E29" s="4">
        <v>176150</v>
      </c>
      <c r="F29" s="4">
        <v>145000</v>
      </c>
      <c r="G29" s="14">
        <f t="shared" si="0"/>
        <v>31150</v>
      </c>
      <c r="H29" s="16"/>
      <c r="I29" s="16"/>
      <c r="J29" s="16"/>
    </row>
    <row r="30" spans="1:10" s="3" customFormat="1" ht="38.25" x14ac:dyDescent="0.25">
      <c r="A30" s="25">
        <v>26</v>
      </c>
      <c r="B30" s="2" t="s">
        <v>12</v>
      </c>
      <c r="C30" s="2" t="s">
        <v>46</v>
      </c>
      <c r="D30" s="1" t="s">
        <v>10</v>
      </c>
      <c r="E30" s="4">
        <v>724306</v>
      </c>
      <c r="F30" s="4">
        <v>624300</v>
      </c>
      <c r="G30" s="14">
        <f t="shared" si="0"/>
        <v>100006</v>
      </c>
      <c r="H30" s="16"/>
      <c r="I30" s="16"/>
      <c r="J30" s="16"/>
    </row>
    <row r="31" spans="1:10" s="3" customFormat="1" ht="114.75" x14ac:dyDescent="0.25">
      <c r="A31" s="25">
        <v>27</v>
      </c>
      <c r="B31" s="2" t="s">
        <v>47</v>
      </c>
      <c r="C31" s="2" t="s">
        <v>26</v>
      </c>
      <c r="D31" s="1" t="s">
        <v>6</v>
      </c>
      <c r="E31" s="4">
        <v>2635136</v>
      </c>
      <c r="F31" s="4">
        <v>2397754.88</v>
      </c>
      <c r="G31" s="14">
        <f t="shared" si="0"/>
        <v>237381.12000000011</v>
      </c>
      <c r="H31" s="16"/>
      <c r="I31" s="16"/>
      <c r="J31" s="16"/>
    </row>
    <row r="32" spans="1:10" s="3" customFormat="1" ht="89.25" x14ac:dyDescent="0.25">
      <c r="A32" s="25">
        <v>28</v>
      </c>
      <c r="B32" s="2" t="s">
        <v>37</v>
      </c>
      <c r="C32" s="2" t="s">
        <v>48</v>
      </c>
      <c r="D32" s="1" t="s">
        <v>10</v>
      </c>
      <c r="E32" s="4">
        <v>3609956.45</v>
      </c>
      <c r="F32" s="4">
        <v>2699000</v>
      </c>
      <c r="G32" s="14">
        <f t="shared" si="0"/>
        <v>910956.45000000019</v>
      </c>
      <c r="H32" s="16"/>
      <c r="I32" s="16"/>
      <c r="J32" s="16"/>
    </row>
    <row r="33" spans="1:10" s="3" customFormat="1" ht="25.5" x14ac:dyDescent="0.25">
      <c r="A33" s="25">
        <v>29</v>
      </c>
      <c r="B33" s="2" t="s">
        <v>11</v>
      </c>
      <c r="C33" s="2" t="s">
        <v>49</v>
      </c>
      <c r="D33" s="1" t="s">
        <v>10</v>
      </c>
      <c r="E33" s="4">
        <v>5070000</v>
      </c>
      <c r="F33" s="4">
        <v>4997000</v>
      </c>
      <c r="G33" s="14">
        <f t="shared" si="0"/>
        <v>73000</v>
      </c>
      <c r="H33" s="16"/>
      <c r="I33" s="16"/>
      <c r="J33" s="16"/>
    </row>
    <row r="34" spans="1:10" s="3" customFormat="1" ht="102" x14ac:dyDescent="0.25">
      <c r="A34" s="25">
        <v>30</v>
      </c>
      <c r="B34" s="2" t="s">
        <v>15</v>
      </c>
      <c r="C34" s="2" t="s">
        <v>50</v>
      </c>
      <c r="D34" s="1" t="s">
        <v>10</v>
      </c>
      <c r="E34" s="4">
        <v>1000000</v>
      </c>
      <c r="F34" s="4">
        <v>899000</v>
      </c>
      <c r="G34" s="14">
        <f t="shared" si="0"/>
        <v>101000</v>
      </c>
      <c r="H34" s="16"/>
      <c r="I34" s="16"/>
      <c r="J34" s="16"/>
    </row>
    <row r="35" spans="1:10" s="3" customFormat="1" ht="102" x14ac:dyDescent="0.25">
      <c r="A35" s="25">
        <v>31</v>
      </c>
      <c r="B35" s="2" t="s">
        <v>52</v>
      </c>
      <c r="C35" s="2" t="s">
        <v>51</v>
      </c>
      <c r="D35" s="1" t="s">
        <v>10</v>
      </c>
      <c r="E35" s="4">
        <v>868880.95</v>
      </c>
      <c r="F35" s="4">
        <v>650000</v>
      </c>
      <c r="G35" s="14">
        <f t="shared" si="0"/>
        <v>218880.94999999995</v>
      </c>
      <c r="H35" s="16"/>
      <c r="I35" s="16"/>
      <c r="J35" s="16"/>
    </row>
    <row r="36" spans="1:10" s="3" customFormat="1" ht="63.75" x14ac:dyDescent="0.25">
      <c r="A36" s="25">
        <v>32</v>
      </c>
      <c r="B36" s="2" t="s">
        <v>18</v>
      </c>
      <c r="C36" s="2" t="s">
        <v>53</v>
      </c>
      <c r="D36" s="1" t="s">
        <v>10</v>
      </c>
      <c r="E36" s="4">
        <v>84332</v>
      </c>
      <c r="F36" s="4">
        <v>81380</v>
      </c>
      <c r="G36" s="14">
        <f t="shared" si="0"/>
        <v>2952</v>
      </c>
      <c r="H36" s="16"/>
      <c r="I36" s="16"/>
      <c r="J36" s="16"/>
    </row>
    <row r="37" spans="1:10" s="3" customFormat="1" ht="25.5" x14ac:dyDescent="0.25">
      <c r="A37" s="25">
        <v>33</v>
      </c>
      <c r="B37" s="2" t="s">
        <v>12</v>
      </c>
      <c r="C37" s="2" t="s">
        <v>54</v>
      </c>
      <c r="D37" s="1" t="s">
        <v>10</v>
      </c>
      <c r="E37" s="4">
        <v>1208361</v>
      </c>
      <c r="F37" s="4">
        <v>627720</v>
      </c>
      <c r="G37" s="14">
        <f t="shared" si="0"/>
        <v>580641</v>
      </c>
      <c r="H37" s="16"/>
      <c r="I37" s="16"/>
      <c r="J37" s="16"/>
    </row>
    <row r="38" spans="1:10" s="3" customFormat="1" ht="25.5" x14ac:dyDescent="0.25">
      <c r="A38" s="25">
        <v>34</v>
      </c>
      <c r="B38" s="2" t="s">
        <v>12</v>
      </c>
      <c r="C38" s="2" t="s">
        <v>55</v>
      </c>
      <c r="D38" s="1" t="s">
        <v>10</v>
      </c>
      <c r="E38" s="4">
        <v>478643.67</v>
      </c>
      <c r="F38" s="4">
        <v>276420</v>
      </c>
      <c r="G38" s="14">
        <f t="shared" si="0"/>
        <v>202223.66999999998</v>
      </c>
      <c r="H38" s="16"/>
      <c r="I38" s="16"/>
      <c r="J38" s="16"/>
    </row>
    <row r="39" spans="1:10" s="3" customFormat="1" ht="102" x14ac:dyDescent="0.25">
      <c r="A39" s="25">
        <v>35</v>
      </c>
      <c r="B39" s="2" t="s">
        <v>15</v>
      </c>
      <c r="C39" s="2" t="s">
        <v>56</v>
      </c>
      <c r="D39" s="1" t="s">
        <v>10</v>
      </c>
      <c r="E39" s="4">
        <v>449598.36</v>
      </c>
      <c r="F39" s="4">
        <v>359680</v>
      </c>
      <c r="G39" s="14">
        <f t="shared" si="0"/>
        <v>89918.359999999986</v>
      </c>
      <c r="H39" s="16"/>
      <c r="I39" s="16"/>
      <c r="J39" s="16"/>
    </row>
    <row r="40" spans="1:10" s="3" customFormat="1" ht="102" x14ac:dyDescent="0.25">
      <c r="A40" s="25">
        <v>36</v>
      </c>
      <c r="B40" s="2" t="s">
        <v>58</v>
      </c>
      <c r="C40" s="2" t="s">
        <v>57</v>
      </c>
      <c r="D40" s="1" t="s">
        <v>10</v>
      </c>
      <c r="E40" s="4">
        <v>115168</v>
      </c>
      <c r="F40" s="4">
        <v>99800</v>
      </c>
      <c r="G40" s="14">
        <f t="shared" si="0"/>
        <v>15368</v>
      </c>
      <c r="H40" s="16"/>
      <c r="I40" s="16"/>
      <c r="J40" s="16"/>
    </row>
    <row r="41" spans="1:10" s="3" customFormat="1" ht="102" x14ac:dyDescent="0.25">
      <c r="A41" s="25">
        <v>37</v>
      </c>
      <c r="B41" s="2" t="s">
        <v>58</v>
      </c>
      <c r="C41" s="2" t="s">
        <v>59</v>
      </c>
      <c r="D41" s="1" t="s">
        <v>10</v>
      </c>
      <c r="E41" s="4">
        <v>324822.5</v>
      </c>
      <c r="F41" s="4">
        <v>264740</v>
      </c>
      <c r="G41" s="14">
        <f t="shared" si="0"/>
        <v>60082.5</v>
      </c>
      <c r="H41" s="16"/>
      <c r="I41" s="16"/>
      <c r="J41" s="16"/>
    </row>
    <row r="42" spans="1:10" s="3" customFormat="1" ht="127.5" x14ac:dyDescent="0.25">
      <c r="A42" s="25">
        <v>38</v>
      </c>
      <c r="B42" s="2" t="s">
        <v>60</v>
      </c>
      <c r="C42" s="2" t="s">
        <v>26</v>
      </c>
      <c r="D42" s="1" t="s">
        <v>6</v>
      </c>
      <c r="E42" s="4">
        <v>1798984.2</v>
      </c>
      <c r="F42" s="4">
        <v>1205151.51</v>
      </c>
      <c r="G42" s="14">
        <f t="shared" si="0"/>
        <v>593832.68999999994</v>
      </c>
      <c r="H42" s="16"/>
      <c r="I42" s="16"/>
      <c r="J42" s="16"/>
    </row>
    <row r="43" spans="1:10" s="3" customFormat="1" ht="38.25" x14ac:dyDescent="0.25">
      <c r="A43" s="25">
        <v>39</v>
      </c>
      <c r="B43" s="2" t="s">
        <v>11</v>
      </c>
      <c r="C43" s="2" t="s">
        <v>61</v>
      </c>
      <c r="D43" s="1" t="s">
        <v>10</v>
      </c>
      <c r="E43" s="4">
        <v>270100.02</v>
      </c>
      <c r="F43" s="4">
        <v>224940</v>
      </c>
      <c r="G43" s="14">
        <f t="shared" si="0"/>
        <v>45160.020000000019</v>
      </c>
      <c r="H43" s="16"/>
      <c r="I43" s="16"/>
      <c r="J43" s="16"/>
    </row>
    <row r="44" spans="1:10" s="3" customFormat="1" ht="15.75" customHeight="1" thickBot="1" x14ac:dyDescent="0.3">
      <c r="A44" s="6" t="s">
        <v>7</v>
      </c>
      <c r="B44" s="7"/>
      <c r="C44" s="7"/>
      <c r="D44" s="7"/>
      <c r="E44" s="7"/>
      <c r="F44" s="8"/>
      <c r="G44" s="15">
        <f>SUM(G5:G43)</f>
        <v>19624455.5</v>
      </c>
      <c r="H44" s="16"/>
      <c r="I44" s="16"/>
      <c r="J44" s="16"/>
    </row>
  </sheetData>
  <mergeCells count="3">
    <mergeCell ref="A44:F44"/>
    <mergeCell ref="F1:G1"/>
    <mergeCell ref="A2:J2"/>
  </mergeCells>
  <hyperlinks>
    <hyperlink ref="E3" r:id="rId1" display="javascript:__doPostBack('ctl00$contentPlaceHolder$rptrAuctions$lnkSortingStartPrice','')" xr:uid="{00000000-0004-0000-0000-000000000000}"/>
  </hyperlinks>
  <pageMargins left="0" right="0" top="0" bottom="0" header="0" footer="0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Горевая Наталья Леонидовна</dc:creator>
  <cp:lastModifiedBy>Ярина</cp:lastModifiedBy>
  <cp:lastPrinted>2024-12-02T06:06:24Z</cp:lastPrinted>
  <dcterms:created xsi:type="dcterms:W3CDTF">2023-03-02T08:52:31Z</dcterms:created>
  <dcterms:modified xsi:type="dcterms:W3CDTF">2024-12-03T00:43:15Z</dcterms:modified>
</cp:coreProperties>
</file>