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Я ПО ТОРГАМ\2024 год\ОКТЯБРЬ\"/>
    </mc:Choice>
  </mc:AlternateContent>
  <xr:revisionPtr revIDLastSave="0" documentId="13_ncr:1_{A022A486-DE5C-44AA-9EB4-1641379B3E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1" i="1"/>
  <c r="G32" i="1"/>
  <c r="G33" i="1"/>
  <c r="G27" i="1" l="1"/>
  <c r="G28" i="1"/>
  <c r="G29" i="1"/>
  <c r="G30" i="1"/>
  <c r="G23" i="1" l="1"/>
  <c r="G24" i="1"/>
  <c r="G25" i="1"/>
  <c r="G26" i="1"/>
  <c r="G18" i="1" l="1"/>
  <c r="G19" i="1"/>
  <c r="G20" i="1"/>
  <c r="G21" i="1"/>
  <c r="G22" i="1"/>
  <c r="G13" i="1"/>
  <c r="G14" i="1"/>
  <c r="G15" i="1"/>
  <c r="G16" i="1"/>
  <c r="G6" i="1"/>
  <c r="G7" i="1"/>
  <c r="G8" i="1"/>
  <c r="G9" i="1"/>
  <c r="G10" i="1"/>
  <c r="G11" i="1"/>
  <c r="G12" i="1"/>
  <c r="G17" i="1"/>
  <c r="G5" i="1" l="1"/>
  <c r="G39" i="1" s="1"/>
</calcChain>
</file>

<file path=xl/sharedStrings.xml><?xml version="1.0" encoding="utf-8"?>
<sst xmlns="http://schemas.openxmlformats.org/spreadsheetml/2006/main" count="115" uniqueCount="56">
  <si>
    <t>№ п/п</t>
  </si>
  <si>
    <t>Заказчик</t>
  </si>
  <si>
    <t>Наименование объекта закупки</t>
  </si>
  <si>
    <t>Способ определения поставщика (подрядчика, исполнителя)</t>
  </si>
  <si>
    <t>Начальная (максимальная) цена контракта, руб.</t>
  </si>
  <si>
    <t>Цена контракта  по результатам процедур, руб.</t>
  </si>
  <si>
    <t xml:space="preserve">Аукцион в электронной форме </t>
  </si>
  <si>
    <t>ИТОГО</t>
  </si>
  <si>
    <t>Экономия, руб.</t>
  </si>
  <si>
    <t>Приложение</t>
  </si>
  <si>
    <t>Запрос котировок в электронной форме</t>
  </si>
  <si>
    <t>МКУ "ЭХС"</t>
  </si>
  <si>
    <t>Управление ЖКХ</t>
  </si>
  <si>
    <t>Администрация г. Благовещенска</t>
  </si>
  <si>
    <t>МУ "ГУКС"</t>
  </si>
  <si>
    <t>Поставка мониторов, подключаемых к компьютерам</t>
  </si>
  <si>
    <t xml:space="preserve">Поставка расходных материалов к офисной технике для нужд администрации города Благовещенска </t>
  </si>
  <si>
    <t>Осуществление строительного контроля за реконструкцией объекта: «Реконструкция тепловых сетей в 800 квартале г. Благовещенск, Амурская область»</t>
  </si>
  <si>
    <t>Выполнение работ по ремонту тротуаров</t>
  </si>
  <si>
    <t>Открытый конкурс в электронной форме</t>
  </si>
  <si>
    <t>Мешок полимерный</t>
  </si>
  <si>
    <t>Часть 12 статьи 93 Закона № 44-ФЗ</t>
  </si>
  <si>
    <t>На оказание услуг по аттестации объекта информатизации по требованиям безопасности в соответствии с нормативными требованиями Федеральной службы по техническому и экспортному контролю России для нужд Управления по делам гражданской обороны и чрезвычайным ситуациям г. Благовещенска</t>
  </si>
  <si>
    <t>УПРАВЛЕНИЕ ПО ДЕЛАМ ГРАЖДАНСКОЙ ОБОРОНЫ И ЧРЕЗВЫЧАЙНЫМ СИТУАЦИЯМ ГОРОДА БЛАГОВЕЩЕНСКА</t>
  </si>
  <si>
    <t>Выполнение работ по изготовлению, поставке, монтажу и демонтажу декоративно-светового оборудования</t>
  </si>
  <si>
    <t>Лопата для уборки снега</t>
  </si>
  <si>
    <t>Выполнение работ по изготовлению полиграфической продукции</t>
  </si>
  <si>
    <t xml:space="preserve">Поставка интерактивной панели </t>
  </si>
  <si>
    <t>МБУК "МУНИЦИПАЛЬНАЯ ИНФОРМАЦИОННАЯ БИБЛИОТЕЧНАЯ СИСТЕМА"</t>
  </si>
  <si>
    <t>Многофункциональное устройство (МФУ)</t>
  </si>
  <si>
    <t>Выполнение работ по монтажу и демонтажу новогоднего оформления территории города Благовещенска</t>
  </si>
  <si>
    <t xml:space="preserve">Поставка сантехнических изделий </t>
  </si>
  <si>
    <t>Системный блок</t>
  </si>
  <si>
    <t>Монитор, подключаемый к компьютеру</t>
  </si>
  <si>
    <t xml:space="preserve">Поставка строительных материалов </t>
  </si>
  <si>
    <t>КОМИТЕТ ПО УПРАВЛЕНИЮ ИМУЩЕСТВОМ МУНИЦИПАЛЬНОГО ОБРАЗОВАНИЯ ГОРОДА БЛАГОВЕЩЕНСКА</t>
  </si>
  <si>
    <t xml:space="preserve">Поставка бумаги для офисной техники </t>
  </si>
  <si>
    <t xml:space="preserve">Поставка ламп светодиодных для гирлянды «Белт Лайт» </t>
  </si>
  <si>
    <t xml:space="preserve">Поставка гирлянд </t>
  </si>
  <si>
    <t xml:space="preserve">Поставка топлива дизельного </t>
  </si>
  <si>
    <t xml:space="preserve">Поставка унитазов </t>
  </si>
  <si>
    <t xml:space="preserve">Поставка смесителей водоразборных </t>
  </si>
  <si>
    <t xml:space="preserve">Выполнение кадастровых работ по изготовлению технического плана на сооружение дорожного хозяйства с целью раздела линейного объекта </t>
  </si>
  <si>
    <t xml:space="preserve">Выполнение работ по изготовлению полиграфической продукции </t>
  </si>
  <si>
    <t xml:space="preserve">Поставка наградной атрибутики - кубков </t>
  </si>
  <si>
    <t xml:space="preserve">Поставка кресел офисных для нужд администрации города Благовещенска </t>
  </si>
  <si>
    <t>Поставка МФУ</t>
  </si>
  <si>
    <t>УПРАВЛЕНИЕ ОБРАЗОВАНИЯ АДМИНИСТРАЦИИ ГОРОДА БЛАГОВЕЩЕНСКА</t>
  </si>
  <si>
    <t xml:space="preserve">Поставка хозяйственных товаров </t>
  </si>
  <si>
    <t>Поставка системного блока</t>
  </si>
  <si>
    <t>Выполнение работ по ремонту светодиодных консолей</t>
  </si>
  <si>
    <t xml:space="preserve">Выполнение работ по измерению замеров сопротивления изоляции зданий </t>
  </si>
  <si>
    <t>городские /областные</t>
  </si>
  <si>
    <t>Сумма экономии по  городским ср-м</t>
  </si>
  <si>
    <t xml:space="preserve">Направление средств экономии </t>
  </si>
  <si>
    <t>Информация об экономии бюджетных средств городского бюджета, сложившейся по результатам электронных процедур по определению  поставщиков (подрядчиков, исполнителей) для муниципальных нужд муниципального образования города Благовещенска и нужд муниципальных казенных и бюджетных учреждений муниципального образования города Благовещенска 
за октябрь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</si>
</sst>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E0E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4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$rptrAuctions$lnkSortingStartPrice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120" zoomScaleNormal="120" workbookViewId="0">
      <pane ySplit="4" topLeftCell="A5" activePane="bottomLeft" state="frozen"/>
      <selection pane="bottomLeft" activeCell="A2" sqref="A2:J2"/>
    </sheetView>
  </sheetViews>
  <sheetFormatPr defaultRowHeight="15" x14ac:dyDescent="0.25"/>
  <cols>
    <col min="1" max="1" width="5.5703125" customWidth="1"/>
    <col min="2" max="2" width="19" customWidth="1"/>
    <col min="3" max="3" width="33.28515625" customWidth="1"/>
    <col min="4" max="4" width="18.7109375" customWidth="1"/>
    <col min="5" max="5" width="20.42578125" customWidth="1"/>
    <col min="6" max="6" width="19.7109375" customWidth="1"/>
    <col min="7" max="7" width="14.5703125" style="3" customWidth="1"/>
    <col min="8" max="8" width="24" customWidth="1"/>
  </cols>
  <sheetData>
    <row r="1" spans="1:10" ht="21.75" customHeight="1" thickBot="1" x14ac:dyDescent="0.3">
      <c r="A1" s="3"/>
      <c r="B1" s="3"/>
      <c r="C1" s="3"/>
      <c r="D1" s="3"/>
      <c r="E1" s="3"/>
      <c r="H1" s="3"/>
      <c r="I1" s="9" t="s">
        <v>9</v>
      </c>
      <c r="J1" s="9"/>
    </row>
    <row r="2" spans="1:10" ht="41.25" customHeight="1" thickBot="1" x14ac:dyDescent="0.3">
      <c r="A2" s="25" t="s">
        <v>55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75.75" customHeight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10" t="s">
        <v>52</v>
      </c>
      <c r="I3" s="11" t="s">
        <v>53</v>
      </c>
      <c r="J3" s="11" t="s">
        <v>54</v>
      </c>
    </row>
    <row r="4" spans="1:10" ht="21" customHeight="1" x14ac:dyDescent="0.25">
      <c r="A4" s="16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8">
        <v>8</v>
      </c>
      <c r="I4" s="19">
        <v>9</v>
      </c>
      <c r="J4" s="20">
        <v>10</v>
      </c>
    </row>
    <row r="5" spans="1:10" s="3" customFormat="1" ht="38.25" x14ac:dyDescent="0.25">
      <c r="A5" s="21">
        <v>1</v>
      </c>
      <c r="B5" s="2" t="s">
        <v>11</v>
      </c>
      <c r="C5" s="2" t="s">
        <v>16</v>
      </c>
      <c r="D5" s="1" t="s">
        <v>10</v>
      </c>
      <c r="E5" s="4">
        <v>1038492</v>
      </c>
      <c r="F5" s="4">
        <v>155000</v>
      </c>
      <c r="G5" s="13">
        <f t="shared" ref="G5:G38" si="0">E5-F5</f>
        <v>883492</v>
      </c>
      <c r="H5" s="15"/>
      <c r="I5" s="15"/>
      <c r="J5" s="22"/>
    </row>
    <row r="6" spans="1:10" s="3" customFormat="1" ht="63.75" x14ac:dyDescent="0.25">
      <c r="A6" s="21">
        <v>2</v>
      </c>
      <c r="B6" s="2" t="s">
        <v>14</v>
      </c>
      <c r="C6" s="2" t="s">
        <v>17</v>
      </c>
      <c r="D6" s="1" t="s">
        <v>6</v>
      </c>
      <c r="E6" s="4">
        <v>2342708.9700000002</v>
      </c>
      <c r="F6" s="4">
        <v>2330995.42</v>
      </c>
      <c r="G6" s="13">
        <f t="shared" si="0"/>
        <v>11713.550000000279</v>
      </c>
      <c r="H6" s="15"/>
      <c r="I6" s="15"/>
      <c r="J6" s="22"/>
    </row>
    <row r="7" spans="1:10" s="3" customFormat="1" ht="25.5" x14ac:dyDescent="0.25">
      <c r="A7" s="21">
        <v>3</v>
      </c>
      <c r="B7" s="2" t="s">
        <v>14</v>
      </c>
      <c r="C7" s="2" t="s">
        <v>18</v>
      </c>
      <c r="D7" s="1" t="s">
        <v>19</v>
      </c>
      <c r="E7" s="4">
        <v>4004407.08</v>
      </c>
      <c r="F7" s="4">
        <v>4000000</v>
      </c>
      <c r="G7" s="13">
        <f t="shared" si="0"/>
        <v>4407.0800000000745</v>
      </c>
      <c r="H7" s="15"/>
      <c r="I7" s="15"/>
      <c r="J7" s="22"/>
    </row>
    <row r="8" spans="1:10" s="3" customFormat="1" ht="25.5" x14ac:dyDescent="0.25">
      <c r="A8" s="21">
        <v>4</v>
      </c>
      <c r="B8" s="2" t="s">
        <v>11</v>
      </c>
      <c r="C8" s="2" t="s">
        <v>20</v>
      </c>
      <c r="D8" s="1" t="s">
        <v>21</v>
      </c>
      <c r="E8" s="4">
        <v>45750</v>
      </c>
      <c r="F8" s="4">
        <v>39000</v>
      </c>
      <c r="G8" s="13">
        <f t="shared" si="0"/>
        <v>6750</v>
      </c>
      <c r="H8" s="15"/>
      <c r="I8" s="15"/>
      <c r="J8" s="22"/>
    </row>
    <row r="9" spans="1:10" s="3" customFormat="1" ht="127.5" x14ac:dyDescent="0.25">
      <c r="A9" s="21">
        <v>5</v>
      </c>
      <c r="B9" s="2" t="s">
        <v>23</v>
      </c>
      <c r="C9" s="2" t="s">
        <v>22</v>
      </c>
      <c r="D9" s="1" t="s">
        <v>10</v>
      </c>
      <c r="E9" s="4">
        <v>221500</v>
      </c>
      <c r="F9" s="4">
        <v>219900</v>
      </c>
      <c r="G9" s="13">
        <f t="shared" si="0"/>
        <v>1600</v>
      </c>
      <c r="H9" s="15"/>
      <c r="I9" s="15"/>
      <c r="J9" s="22"/>
    </row>
    <row r="10" spans="1:10" s="3" customFormat="1" ht="38.25" x14ac:dyDescent="0.25">
      <c r="A10" s="21">
        <v>6</v>
      </c>
      <c r="B10" s="2" t="s">
        <v>12</v>
      </c>
      <c r="C10" s="2" t="s">
        <v>24</v>
      </c>
      <c r="D10" s="1" t="s">
        <v>6</v>
      </c>
      <c r="E10" s="4">
        <v>11296533.220000001</v>
      </c>
      <c r="F10" s="4">
        <v>8924261.0800000001</v>
      </c>
      <c r="G10" s="13">
        <f t="shared" si="0"/>
        <v>2372272.1400000006</v>
      </c>
      <c r="H10" s="15"/>
      <c r="I10" s="15"/>
      <c r="J10" s="22"/>
    </row>
    <row r="11" spans="1:10" s="3" customFormat="1" ht="25.5" x14ac:dyDescent="0.25">
      <c r="A11" s="21">
        <v>7</v>
      </c>
      <c r="B11" s="2" t="s">
        <v>11</v>
      </c>
      <c r="C11" s="2" t="s">
        <v>25</v>
      </c>
      <c r="D11" s="1" t="s">
        <v>21</v>
      </c>
      <c r="E11" s="4">
        <v>7923.45</v>
      </c>
      <c r="F11" s="4">
        <v>7916.25</v>
      </c>
      <c r="G11" s="13">
        <f t="shared" si="0"/>
        <v>7.1999999999998181</v>
      </c>
      <c r="H11" s="15"/>
      <c r="I11" s="15"/>
      <c r="J11" s="22"/>
    </row>
    <row r="12" spans="1:10" s="3" customFormat="1" ht="25.5" x14ac:dyDescent="0.25">
      <c r="A12" s="21">
        <v>8</v>
      </c>
      <c r="B12" s="2" t="s">
        <v>13</v>
      </c>
      <c r="C12" s="2" t="s">
        <v>26</v>
      </c>
      <c r="D12" s="1" t="s">
        <v>10</v>
      </c>
      <c r="E12" s="4">
        <v>39995</v>
      </c>
      <c r="F12" s="4">
        <v>39800</v>
      </c>
      <c r="G12" s="13">
        <f t="shared" si="0"/>
        <v>195</v>
      </c>
      <c r="H12" s="15"/>
      <c r="I12" s="15"/>
      <c r="J12" s="22"/>
    </row>
    <row r="13" spans="1:10" s="3" customFormat="1" ht="76.5" x14ac:dyDescent="0.25">
      <c r="A13" s="21">
        <v>9</v>
      </c>
      <c r="B13" s="2" t="s">
        <v>28</v>
      </c>
      <c r="C13" s="2" t="s">
        <v>27</v>
      </c>
      <c r="D13" s="1" t="s">
        <v>10</v>
      </c>
      <c r="E13" s="4">
        <v>414093.18</v>
      </c>
      <c r="F13" s="4">
        <v>413777</v>
      </c>
      <c r="G13" s="13">
        <f t="shared" si="0"/>
        <v>316.17999999999302</v>
      </c>
      <c r="H13" s="15"/>
      <c r="I13" s="15"/>
      <c r="J13" s="22"/>
    </row>
    <row r="14" spans="1:10" s="3" customFormat="1" ht="25.5" x14ac:dyDescent="0.25">
      <c r="A14" s="21">
        <v>10</v>
      </c>
      <c r="B14" s="2" t="s">
        <v>11</v>
      </c>
      <c r="C14" s="2" t="s">
        <v>29</v>
      </c>
      <c r="D14" s="1" t="s">
        <v>21</v>
      </c>
      <c r="E14" s="4">
        <v>855316.73</v>
      </c>
      <c r="F14" s="4">
        <v>722000</v>
      </c>
      <c r="G14" s="13">
        <f t="shared" si="0"/>
        <v>133316.72999999998</v>
      </c>
      <c r="H14" s="15"/>
      <c r="I14" s="15"/>
      <c r="J14" s="22"/>
    </row>
    <row r="15" spans="1:10" s="3" customFormat="1" ht="38.25" x14ac:dyDescent="0.25">
      <c r="A15" s="21">
        <v>11</v>
      </c>
      <c r="B15" s="2" t="s">
        <v>12</v>
      </c>
      <c r="C15" s="2" t="s">
        <v>30</v>
      </c>
      <c r="D15" s="1" t="s">
        <v>6</v>
      </c>
      <c r="E15" s="4">
        <v>13816842.9</v>
      </c>
      <c r="F15" s="4">
        <v>5388568.0599999996</v>
      </c>
      <c r="G15" s="13">
        <f t="shared" si="0"/>
        <v>8428274.8399999999</v>
      </c>
      <c r="H15" s="15"/>
      <c r="I15" s="15"/>
      <c r="J15" s="22"/>
    </row>
    <row r="16" spans="1:10" s="3" customFormat="1" ht="25.5" x14ac:dyDescent="0.25">
      <c r="A16" s="21">
        <v>12</v>
      </c>
      <c r="B16" s="2" t="s">
        <v>11</v>
      </c>
      <c r="C16" s="2" t="s">
        <v>31</v>
      </c>
      <c r="D16" s="1" t="s">
        <v>10</v>
      </c>
      <c r="E16" s="4">
        <v>43915.76</v>
      </c>
      <c r="F16" s="4">
        <v>38896</v>
      </c>
      <c r="G16" s="13">
        <f t="shared" si="0"/>
        <v>5019.760000000002</v>
      </c>
      <c r="H16" s="15"/>
      <c r="I16" s="15"/>
      <c r="J16" s="22"/>
    </row>
    <row r="17" spans="1:10" s="3" customFormat="1" ht="25.5" x14ac:dyDescent="0.25">
      <c r="A17" s="21">
        <v>13</v>
      </c>
      <c r="B17" s="2" t="s">
        <v>11</v>
      </c>
      <c r="C17" s="2" t="s">
        <v>32</v>
      </c>
      <c r="D17" s="1" t="s">
        <v>21</v>
      </c>
      <c r="E17" s="4">
        <v>1684740</v>
      </c>
      <c r="F17" s="4">
        <v>1488000</v>
      </c>
      <c r="G17" s="13">
        <f t="shared" si="0"/>
        <v>196740</v>
      </c>
      <c r="H17" s="15"/>
      <c r="I17" s="15"/>
      <c r="J17" s="22"/>
    </row>
    <row r="18" spans="1:10" s="3" customFormat="1" ht="25.5" x14ac:dyDescent="0.25">
      <c r="A18" s="21">
        <v>14</v>
      </c>
      <c r="B18" s="2" t="s">
        <v>11</v>
      </c>
      <c r="C18" s="2" t="s">
        <v>33</v>
      </c>
      <c r="D18" s="1" t="s">
        <v>21</v>
      </c>
      <c r="E18" s="4">
        <v>168649.95</v>
      </c>
      <c r="F18" s="4">
        <v>164250</v>
      </c>
      <c r="G18" s="13">
        <f t="shared" si="0"/>
        <v>4399.9500000000116</v>
      </c>
      <c r="H18" s="15"/>
      <c r="I18" s="15"/>
      <c r="J18" s="22"/>
    </row>
    <row r="19" spans="1:10" s="3" customFormat="1" ht="25.5" x14ac:dyDescent="0.25">
      <c r="A19" s="21">
        <v>15</v>
      </c>
      <c r="B19" s="2" t="s">
        <v>11</v>
      </c>
      <c r="C19" s="2" t="s">
        <v>34</v>
      </c>
      <c r="D19" s="1" t="s">
        <v>10</v>
      </c>
      <c r="E19" s="4">
        <v>62476.95</v>
      </c>
      <c r="F19" s="4">
        <v>43919.5</v>
      </c>
      <c r="G19" s="13">
        <f t="shared" si="0"/>
        <v>18557.449999999997</v>
      </c>
      <c r="H19" s="15"/>
      <c r="I19" s="15"/>
      <c r="J19" s="22"/>
    </row>
    <row r="20" spans="1:10" s="3" customFormat="1" ht="89.25" x14ac:dyDescent="0.25">
      <c r="A20" s="21">
        <v>16</v>
      </c>
      <c r="B20" s="2" t="s">
        <v>35</v>
      </c>
      <c r="C20" s="2" t="s">
        <v>33</v>
      </c>
      <c r="D20" s="1" t="s">
        <v>21</v>
      </c>
      <c r="E20" s="4">
        <v>76650</v>
      </c>
      <c r="F20" s="4">
        <v>75600</v>
      </c>
      <c r="G20" s="13">
        <f t="shared" si="0"/>
        <v>1050</v>
      </c>
      <c r="H20" s="15"/>
      <c r="I20" s="15"/>
      <c r="J20" s="22"/>
    </row>
    <row r="21" spans="1:10" s="3" customFormat="1" ht="25.5" x14ac:dyDescent="0.25">
      <c r="A21" s="21">
        <v>17</v>
      </c>
      <c r="B21" s="2" t="s">
        <v>11</v>
      </c>
      <c r="C21" s="2" t="s">
        <v>36</v>
      </c>
      <c r="D21" s="1" t="s">
        <v>10</v>
      </c>
      <c r="E21" s="4">
        <v>966870.3</v>
      </c>
      <c r="F21" s="4">
        <v>916650</v>
      </c>
      <c r="G21" s="13">
        <f t="shared" si="0"/>
        <v>50220.300000000047</v>
      </c>
      <c r="H21" s="15"/>
      <c r="I21" s="15"/>
      <c r="J21" s="22"/>
    </row>
    <row r="22" spans="1:10" s="3" customFormat="1" ht="25.5" x14ac:dyDescent="0.25">
      <c r="A22" s="21">
        <v>18</v>
      </c>
      <c r="B22" s="2" t="s">
        <v>12</v>
      </c>
      <c r="C22" s="2" t="s">
        <v>37</v>
      </c>
      <c r="D22" s="1" t="s">
        <v>10</v>
      </c>
      <c r="E22" s="4">
        <v>278000</v>
      </c>
      <c r="F22" s="4">
        <v>92160</v>
      </c>
      <c r="G22" s="13">
        <f t="shared" si="0"/>
        <v>185840</v>
      </c>
      <c r="H22" s="15"/>
      <c r="I22" s="15"/>
      <c r="J22" s="22"/>
    </row>
    <row r="23" spans="1:10" s="3" customFormat="1" ht="25.5" x14ac:dyDescent="0.25">
      <c r="A23" s="21">
        <v>19</v>
      </c>
      <c r="B23" s="2" t="s">
        <v>12</v>
      </c>
      <c r="C23" s="2" t="s">
        <v>38</v>
      </c>
      <c r="D23" s="1" t="s">
        <v>10</v>
      </c>
      <c r="E23" s="4">
        <v>1011560</v>
      </c>
      <c r="F23" s="4">
        <v>628313</v>
      </c>
      <c r="G23" s="13">
        <f t="shared" si="0"/>
        <v>383247</v>
      </c>
      <c r="H23" s="15"/>
      <c r="I23" s="15"/>
      <c r="J23" s="22"/>
    </row>
    <row r="24" spans="1:10" s="3" customFormat="1" ht="25.5" x14ac:dyDescent="0.25">
      <c r="A24" s="21">
        <v>20</v>
      </c>
      <c r="B24" s="2" t="s">
        <v>14</v>
      </c>
      <c r="C24" s="2" t="s">
        <v>39</v>
      </c>
      <c r="D24" s="1" t="s">
        <v>10</v>
      </c>
      <c r="E24" s="4">
        <v>3079333.23</v>
      </c>
      <c r="F24" s="4">
        <v>3000800</v>
      </c>
      <c r="G24" s="13">
        <f t="shared" si="0"/>
        <v>78533.229999999981</v>
      </c>
      <c r="H24" s="15"/>
      <c r="I24" s="15"/>
      <c r="J24" s="22"/>
    </row>
    <row r="25" spans="1:10" s="3" customFormat="1" ht="25.5" x14ac:dyDescent="0.25">
      <c r="A25" s="21">
        <v>21</v>
      </c>
      <c r="B25" s="2" t="s">
        <v>11</v>
      </c>
      <c r="C25" s="2" t="s">
        <v>40</v>
      </c>
      <c r="D25" s="1" t="s">
        <v>10</v>
      </c>
      <c r="E25" s="4">
        <v>15617.28</v>
      </c>
      <c r="F25" s="4">
        <v>13200</v>
      </c>
      <c r="G25" s="13">
        <f t="shared" si="0"/>
        <v>2417.2800000000007</v>
      </c>
      <c r="H25" s="15"/>
      <c r="I25" s="15"/>
      <c r="J25" s="22"/>
    </row>
    <row r="26" spans="1:10" s="3" customFormat="1" ht="25.5" x14ac:dyDescent="0.25">
      <c r="A26" s="21">
        <v>22</v>
      </c>
      <c r="B26" s="2" t="s">
        <v>11</v>
      </c>
      <c r="C26" s="2" t="s">
        <v>41</v>
      </c>
      <c r="D26" s="1" t="s">
        <v>10</v>
      </c>
      <c r="E26" s="4">
        <v>33763</v>
      </c>
      <c r="F26" s="4">
        <v>20000</v>
      </c>
      <c r="G26" s="13">
        <f t="shared" si="0"/>
        <v>13763</v>
      </c>
      <c r="H26" s="15"/>
      <c r="I26" s="15"/>
      <c r="J26" s="22"/>
    </row>
    <row r="27" spans="1:10" s="3" customFormat="1" ht="89.25" x14ac:dyDescent="0.25">
      <c r="A27" s="21">
        <v>23</v>
      </c>
      <c r="B27" s="2" t="s">
        <v>35</v>
      </c>
      <c r="C27" s="2" t="s">
        <v>42</v>
      </c>
      <c r="D27" s="1" t="s">
        <v>10</v>
      </c>
      <c r="E27" s="4">
        <v>104333.33</v>
      </c>
      <c r="F27" s="4">
        <v>28000</v>
      </c>
      <c r="G27" s="13">
        <f t="shared" si="0"/>
        <v>76333.33</v>
      </c>
      <c r="H27" s="15"/>
      <c r="I27" s="15"/>
      <c r="J27" s="22"/>
    </row>
    <row r="28" spans="1:10" s="3" customFormat="1" ht="25.5" x14ac:dyDescent="0.25">
      <c r="A28" s="21">
        <v>24</v>
      </c>
      <c r="B28" s="2" t="s">
        <v>13</v>
      </c>
      <c r="C28" s="2" t="s">
        <v>43</v>
      </c>
      <c r="D28" s="1" t="s">
        <v>10</v>
      </c>
      <c r="E28" s="4">
        <v>202720</v>
      </c>
      <c r="F28" s="4">
        <v>80000</v>
      </c>
      <c r="G28" s="13">
        <f t="shared" si="0"/>
        <v>122720</v>
      </c>
      <c r="H28" s="15"/>
      <c r="I28" s="15"/>
      <c r="J28" s="22"/>
    </row>
    <row r="29" spans="1:10" s="3" customFormat="1" ht="25.5" x14ac:dyDescent="0.25">
      <c r="A29" s="21">
        <v>25</v>
      </c>
      <c r="B29" s="2" t="s">
        <v>13</v>
      </c>
      <c r="C29" s="2" t="s">
        <v>44</v>
      </c>
      <c r="D29" s="1" t="s">
        <v>10</v>
      </c>
      <c r="E29" s="4">
        <v>1143043.2</v>
      </c>
      <c r="F29" s="4">
        <v>935000</v>
      </c>
      <c r="G29" s="13">
        <f t="shared" si="0"/>
        <v>208043.19999999995</v>
      </c>
      <c r="H29" s="15"/>
      <c r="I29" s="15"/>
      <c r="J29" s="22"/>
    </row>
    <row r="30" spans="1:10" s="3" customFormat="1" ht="25.5" x14ac:dyDescent="0.25">
      <c r="A30" s="21">
        <v>26</v>
      </c>
      <c r="B30" s="2" t="s">
        <v>11</v>
      </c>
      <c r="C30" s="2" t="s">
        <v>45</v>
      </c>
      <c r="D30" s="1" t="s">
        <v>10</v>
      </c>
      <c r="E30" s="4">
        <v>362671.75</v>
      </c>
      <c r="F30" s="4">
        <v>270190.45</v>
      </c>
      <c r="G30" s="13">
        <f t="shared" si="0"/>
        <v>92481.299999999988</v>
      </c>
      <c r="H30" s="15"/>
      <c r="I30" s="15"/>
      <c r="J30" s="22"/>
    </row>
    <row r="31" spans="1:10" s="3" customFormat="1" ht="63.75" x14ac:dyDescent="0.25">
      <c r="A31" s="21">
        <v>27</v>
      </c>
      <c r="B31" s="2" t="s">
        <v>47</v>
      </c>
      <c r="C31" s="2" t="s">
        <v>46</v>
      </c>
      <c r="D31" s="1" t="s">
        <v>10</v>
      </c>
      <c r="E31" s="4">
        <v>139497</v>
      </c>
      <c r="F31" s="4">
        <v>107700</v>
      </c>
      <c r="G31" s="13">
        <f t="shared" si="0"/>
        <v>31797</v>
      </c>
      <c r="H31" s="15"/>
      <c r="I31" s="15"/>
      <c r="J31" s="22"/>
    </row>
    <row r="32" spans="1:10" s="3" customFormat="1" ht="25.5" x14ac:dyDescent="0.25">
      <c r="A32" s="21">
        <v>28</v>
      </c>
      <c r="B32" s="2" t="s">
        <v>11</v>
      </c>
      <c r="C32" s="2" t="s">
        <v>48</v>
      </c>
      <c r="D32" s="1" t="s">
        <v>10</v>
      </c>
      <c r="E32" s="4">
        <v>61576</v>
      </c>
      <c r="F32" s="4">
        <v>35700</v>
      </c>
      <c r="G32" s="13">
        <f t="shared" si="0"/>
        <v>25876</v>
      </c>
      <c r="H32" s="15"/>
      <c r="I32" s="15"/>
      <c r="J32" s="22"/>
    </row>
    <row r="33" spans="1:10" s="3" customFormat="1" ht="25.5" x14ac:dyDescent="0.25">
      <c r="A33" s="21">
        <v>29</v>
      </c>
      <c r="B33" s="2" t="s">
        <v>11</v>
      </c>
      <c r="C33" s="2" t="s">
        <v>48</v>
      </c>
      <c r="D33" s="1" t="s">
        <v>10</v>
      </c>
      <c r="E33" s="4">
        <v>95787.5</v>
      </c>
      <c r="F33" s="4">
        <v>86164</v>
      </c>
      <c r="G33" s="13">
        <f t="shared" si="0"/>
        <v>9623.5</v>
      </c>
      <c r="H33" s="15"/>
      <c r="I33" s="15"/>
      <c r="J33" s="22"/>
    </row>
    <row r="34" spans="1:10" s="3" customFormat="1" ht="63.75" x14ac:dyDescent="0.25">
      <c r="A34" s="21">
        <v>30</v>
      </c>
      <c r="B34" s="2" t="s">
        <v>47</v>
      </c>
      <c r="C34" s="2" t="s">
        <v>49</v>
      </c>
      <c r="D34" s="1" t="s">
        <v>10</v>
      </c>
      <c r="E34" s="4">
        <v>233326.31</v>
      </c>
      <c r="F34" s="4">
        <v>177998</v>
      </c>
      <c r="G34" s="13">
        <f t="shared" si="0"/>
        <v>55328.31</v>
      </c>
      <c r="H34" s="15"/>
      <c r="I34" s="15"/>
      <c r="J34" s="22"/>
    </row>
    <row r="35" spans="1:10" s="3" customFormat="1" ht="25.5" x14ac:dyDescent="0.25">
      <c r="A35" s="21">
        <v>31</v>
      </c>
      <c r="B35" s="2" t="s">
        <v>11</v>
      </c>
      <c r="C35" s="2" t="s">
        <v>48</v>
      </c>
      <c r="D35" s="1" t="s">
        <v>10</v>
      </c>
      <c r="E35" s="4">
        <v>65130</v>
      </c>
      <c r="F35" s="4">
        <v>28600</v>
      </c>
      <c r="G35" s="13">
        <f t="shared" si="0"/>
        <v>36530</v>
      </c>
      <c r="H35" s="15"/>
      <c r="I35" s="15"/>
      <c r="J35" s="22"/>
    </row>
    <row r="36" spans="1:10" s="3" customFormat="1" ht="25.5" x14ac:dyDescent="0.25">
      <c r="A36" s="21">
        <v>32</v>
      </c>
      <c r="B36" s="2" t="s">
        <v>12</v>
      </c>
      <c r="C36" s="2" t="s">
        <v>50</v>
      </c>
      <c r="D36" s="1" t="s">
        <v>10</v>
      </c>
      <c r="E36" s="4">
        <v>821600</v>
      </c>
      <c r="F36" s="4">
        <v>799000</v>
      </c>
      <c r="G36" s="13">
        <f t="shared" si="0"/>
        <v>22600</v>
      </c>
      <c r="H36" s="15"/>
      <c r="I36" s="15"/>
      <c r="J36" s="22"/>
    </row>
    <row r="37" spans="1:10" s="3" customFormat="1" ht="63.75" x14ac:dyDescent="0.25">
      <c r="A37" s="21">
        <v>33</v>
      </c>
      <c r="B37" s="2" t="s">
        <v>47</v>
      </c>
      <c r="C37" s="2" t="s">
        <v>15</v>
      </c>
      <c r="D37" s="1" t="s">
        <v>10</v>
      </c>
      <c r="E37" s="4">
        <v>51962</v>
      </c>
      <c r="F37" s="4">
        <v>50400</v>
      </c>
      <c r="G37" s="13">
        <f t="shared" si="0"/>
        <v>1562</v>
      </c>
      <c r="H37" s="15"/>
      <c r="I37" s="15"/>
      <c r="J37" s="22"/>
    </row>
    <row r="38" spans="1:10" s="3" customFormat="1" ht="38.25" x14ac:dyDescent="0.25">
      <c r="A38" s="21">
        <v>34</v>
      </c>
      <c r="B38" s="2" t="s">
        <v>11</v>
      </c>
      <c r="C38" s="2" t="s">
        <v>51</v>
      </c>
      <c r="D38" s="1" t="s">
        <v>10</v>
      </c>
      <c r="E38" s="4">
        <v>97000</v>
      </c>
      <c r="F38" s="4">
        <v>56000</v>
      </c>
      <c r="G38" s="13">
        <f t="shared" si="0"/>
        <v>41000</v>
      </c>
      <c r="H38" s="15"/>
      <c r="I38" s="15"/>
      <c r="J38" s="22"/>
    </row>
    <row r="39" spans="1:10" s="3" customFormat="1" ht="15.75" customHeight="1" thickBot="1" x14ac:dyDescent="0.3">
      <c r="A39" s="6" t="s">
        <v>7</v>
      </c>
      <c r="B39" s="7"/>
      <c r="C39" s="7"/>
      <c r="D39" s="7"/>
      <c r="E39" s="7"/>
      <c r="F39" s="8"/>
      <c r="G39" s="14">
        <f>SUM(G5:G38)</f>
        <v>13506027.33</v>
      </c>
      <c r="H39" s="23"/>
      <c r="I39" s="23"/>
      <c r="J39" s="24"/>
    </row>
  </sheetData>
  <mergeCells count="3">
    <mergeCell ref="A39:F39"/>
    <mergeCell ref="I1:J1"/>
    <mergeCell ref="A2:J2"/>
  </mergeCells>
  <hyperlinks>
    <hyperlink ref="E3" r:id="rId1" display="javascript:__doPostBack('ctl00$contentPlaceHolder$rptrAuctions$lnkSortingStartPrice','')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Горевая Наталья Леонидовна</dc:creator>
  <cp:lastModifiedBy>Ярина</cp:lastModifiedBy>
  <cp:lastPrinted>2023-03-03T01:54:16Z</cp:lastPrinted>
  <dcterms:created xsi:type="dcterms:W3CDTF">2023-03-02T08:52:31Z</dcterms:created>
  <dcterms:modified xsi:type="dcterms:W3CDTF">2024-11-05T02:07:30Z</dcterms:modified>
</cp:coreProperties>
</file>