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D:\Моя рабочая\РРО для КСП 2021-2023\"/>
    </mc:Choice>
  </mc:AlternateContent>
  <bookViews>
    <workbookView xWindow="-15" yWindow="-15" windowWidth="14340" windowHeight="10215" tabRatio="745"/>
  </bookViews>
  <sheets>
    <sheet name="Свод РРО" sheetId="1" r:id="rId1"/>
  </sheets>
  <definedNames>
    <definedName name="_xlnm._FilterDatabase" localSheetId="0" hidden="1">'Свод РРО'!$C$16:$AG$171</definedName>
    <definedName name="_xlnm.Print_Titles" localSheetId="0">'Свод РРО'!$C:$D,'Свод РРО'!$6:$16</definedName>
    <definedName name="_xlnm.Print_Area" localSheetId="0">'Свод РРО'!$A$1:$AG$172</definedName>
  </definedNames>
  <calcPr calcId="162913"/>
</workbook>
</file>

<file path=xl/calcChain.xml><?xml version="1.0" encoding="utf-8"?>
<calcChain xmlns="http://schemas.openxmlformats.org/spreadsheetml/2006/main">
  <c r="X171" i="1" l="1"/>
  <c r="T16" i="1"/>
  <c r="U16" i="1" s="1"/>
  <c r="V16" i="1" s="1"/>
  <c r="W16" i="1" s="1"/>
  <c r="X16" i="1" s="1"/>
  <c r="Y16" i="1" s="1"/>
  <c r="Z16" i="1" s="1"/>
  <c r="AA16" i="1" s="1"/>
  <c r="AB16" i="1" s="1"/>
  <c r="AC16" i="1" s="1"/>
  <c r="AD16" i="1" s="1"/>
  <c r="AE16" i="1" s="1"/>
  <c r="AF16" i="1" s="1"/>
  <c r="AG16" i="1" s="1"/>
  <c r="D16" i="1"/>
  <c r="E16" i="1" s="1"/>
  <c r="F16" i="1" s="1"/>
  <c r="G16" i="1" s="1"/>
  <c r="H16" i="1" s="1"/>
  <c r="I16" i="1" s="1"/>
  <c r="J16" i="1" s="1"/>
  <c r="K16" i="1" s="1"/>
  <c r="L16" i="1" s="1"/>
  <c r="M16" i="1" s="1"/>
  <c r="N16" i="1" s="1"/>
  <c r="O16" i="1" s="1"/>
  <c r="P16" i="1" s="1"/>
  <c r="Q16" i="1" s="1"/>
  <c r="R16" i="1" s="1"/>
  <c r="AC171" i="1" l="1"/>
  <c r="T80" i="1" l="1"/>
  <c r="U80" i="1"/>
  <c r="V80" i="1"/>
  <c r="W80" i="1"/>
  <c r="Y80" i="1"/>
  <c r="Z80" i="1"/>
  <c r="AA80" i="1"/>
  <c r="AB80" i="1"/>
  <c r="AD80" i="1"/>
  <c r="AE80" i="1"/>
  <c r="AF80" i="1"/>
  <c r="AG80" i="1"/>
  <c r="AC103" i="1"/>
  <c r="X103" i="1"/>
  <c r="S103" i="1"/>
  <c r="AC170" i="1" l="1"/>
  <c r="X170" i="1"/>
  <c r="S170" i="1"/>
  <c r="AC169" i="1"/>
  <c r="X169" i="1"/>
  <c r="S169" i="1"/>
  <c r="AC164" i="1"/>
  <c r="X164" i="1"/>
  <c r="S164" i="1"/>
  <c r="AC163" i="1"/>
  <c r="X163" i="1"/>
  <c r="S163" i="1"/>
  <c r="AC162" i="1"/>
  <c r="X162" i="1"/>
  <c r="S162" i="1"/>
  <c r="AC161" i="1"/>
  <c r="X161" i="1"/>
  <c r="S161" i="1"/>
  <c r="AC159" i="1"/>
  <c r="X159" i="1"/>
  <c r="S159" i="1"/>
  <c r="AC158" i="1"/>
  <c r="X158" i="1"/>
  <c r="S158" i="1"/>
  <c r="AC155" i="1"/>
  <c r="X155" i="1"/>
  <c r="S155" i="1"/>
  <c r="AC154" i="1"/>
  <c r="X154" i="1"/>
  <c r="S154" i="1"/>
  <c r="AC153" i="1"/>
  <c r="X153" i="1"/>
  <c r="S153" i="1"/>
  <c r="AC152" i="1"/>
  <c r="X152" i="1"/>
  <c r="S152" i="1"/>
  <c r="AC151" i="1"/>
  <c r="X151" i="1"/>
  <c r="S151" i="1"/>
  <c r="AC150" i="1"/>
  <c r="X150" i="1"/>
  <c r="S150" i="1"/>
  <c r="AC149" i="1"/>
  <c r="X149" i="1"/>
  <c r="S149" i="1"/>
  <c r="AC148" i="1"/>
  <c r="X148" i="1"/>
  <c r="S148" i="1"/>
  <c r="AC147" i="1"/>
  <c r="X147" i="1"/>
  <c r="S147" i="1"/>
  <c r="AC146" i="1"/>
  <c r="X146" i="1"/>
  <c r="S146" i="1"/>
  <c r="AC145" i="1"/>
  <c r="X145" i="1"/>
  <c r="S145" i="1"/>
  <c r="AC144" i="1"/>
  <c r="X144" i="1"/>
  <c r="S144" i="1"/>
  <c r="AC143" i="1"/>
  <c r="X143" i="1"/>
  <c r="S143" i="1"/>
  <c r="AC140" i="1"/>
  <c r="X140" i="1"/>
  <c r="S140" i="1"/>
  <c r="AC139" i="1"/>
  <c r="X139" i="1"/>
  <c r="S139" i="1"/>
  <c r="AC138" i="1"/>
  <c r="X138" i="1"/>
  <c r="S138" i="1"/>
  <c r="AC134" i="1"/>
  <c r="X134" i="1"/>
  <c r="S134" i="1"/>
  <c r="AC133" i="1"/>
  <c r="X133" i="1"/>
  <c r="S133" i="1"/>
  <c r="AC130" i="1"/>
  <c r="X130" i="1"/>
  <c r="S130" i="1"/>
  <c r="AC129" i="1"/>
  <c r="X129" i="1"/>
  <c r="S129" i="1"/>
  <c r="AC128" i="1"/>
  <c r="X128" i="1"/>
  <c r="S128" i="1"/>
  <c r="AC125" i="1"/>
  <c r="X125" i="1"/>
  <c r="S125" i="1"/>
  <c r="AC124" i="1"/>
  <c r="X124" i="1"/>
  <c r="S124" i="1"/>
  <c r="AC121" i="1"/>
  <c r="X121" i="1"/>
  <c r="S121" i="1"/>
  <c r="AC120" i="1"/>
  <c r="X120" i="1"/>
  <c r="S120" i="1"/>
  <c r="AC119" i="1"/>
  <c r="X119" i="1"/>
  <c r="S119" i="1"/>
  <c r="AC118" i="1"/>
  <c r="X118" i="1"/>
  <c r="S118" i="1"/>
  <c r="AC117" i="1"/>
  <c r="X117" i="1"/>
  <c r="S117" i="1"/>
  <c r="AC116" i="1"/>
  <c r="X116" i="1"/>
  <c r="S116" i="1"/>
  <c r="AC115" i="1"/>
  <c r="X115" i="1"/>
  <c r="S115" i="1"/>
  <c r="AC114" i="1"/>
  <c r="X114" i="1"/>
  <c r="S114" i="1"/>
  <c r="AC113" i="1"/>
  <c r="X113" i="1"/>
  <c r="S113" i="1"/>
  <c r="AC112" i="1"/>
  <c r="X112" i="1"/>
  <c r="S112" i="1"/>
  <c r="AC111" i="1"/>
  <c r="X111" i="1"/>
  <c r="S111" i="1"/>
  <c r="AC110" i="1"/>
  <c r="X110" i="1"/>
  <c r="S110" i="1"/>
  <c r="AC109" i="1"/>
  <c r="X109" i="1"/>
  <c r="S109" i="1"/>
  <c r="AC108" i="1"/>
  <c r="X108" i="1"/>
  <c r="S108" i="1"/>
  <c r="AC107" i="1"/>
  <c r="X107" i="1"/>
  <c r="S107" i="1"/>
  <c r="AC102" i="1"/>
  <c r="X102" i="1"/>
  <c r="S102" i="1"/>
  <c r="AC101" i="1"/>
  <c r="X101" i="1"/>
  <c r="S101" i="1"/>
  <c r="AC100" i="1"/>
  <c r="X100" i="1"/>
  <c r="S100" i="1"/>
  <c r="AC99" i="1"/>
  <c r="X99" i="1"/>
  <c r="S99" i="1"/>
  <c r="AC98" i="1"/>
  <c r="X98" i="1"/>
  <c r="S98" i="1"/>
  <c r="AC97" i="1"/>
  <c r="X97" i="1"/>
  <c r="S97" i="1"/>
  <c r="AC96" i="1"/>
  <c r="X96" i="1"/>
  <c r="S96" i="1"/>
  <c r="AC95" i="1"/>
  <c r="X95" i="1"/>
  <c r="S95" i="1"/>
  <c r="AC94" i="1"/>
  <c r="X94" i="1"/>
  <c r="S94" i="1"/>
  <c r="AC93" i="1"/>
  <c r="X93" i="1"/>
  <c r="S93" i="1"/>
  <c r="AC92" i="1"/>
  <c r="X92" i="1"/>
  <c r="S92" i="1"/>
  <c r="AC91" i="1"/>
  <c r="X91" i="1"/>
  <c r="S91" i="1"/>
  <c r="AC90" i="1"/>
  <c r="X90" i="1"/>
  <c r="S90" i="1"/>
  <c r="AC89" i="1"/>
  <c r="X89" i="1"/>
  <c r="S89" i="1"/>
  <c r="AC88" i="1"/>
  <c r="X88" i="1"/>
  <c r="S88" i="1"/>
  <c r="AC87" i="1"/>
  <c r="X87" i="1"/>
  <c r="S87" i="1"/>
  <c r="AC86" i="1"/>
  <c r="X86" i="1"/>
  <c r="S86" i="1"/>
  <c r="AC85" i="1"/>
  <c r="X85" i="1"/>
  <c r="S85" i="1"/>
  <c r="AC84" i="1"/>
  <c r="X84" i="1"/>
  <c r="S84" i="1"/>
  <c r="AC83" i="1"/>
  <c r="X83" i="1"/>
  <c r="S83" i="1"/>
  <c r="AC82" i="1"/>
  <c r="X82" i="1"/>
  <c r="S82" i="1"/>
  <c r="AC79" i="1"/>
  <c r="X79" i="1"/>
  <c r="S79" i="1"/>
  <c r="AC78" i="1"/>
  <c r="X78" i="1"/>
  <c r="S78" i="1"/>
  <c r="AC77" i="1"/>
  <c r="X77" i="1"/>
  <c r="S77" i="1"/>
  <c r="AC76" i="1"/>
  <c r="X76" i="1"/>
  <c r="S76" i="1"/>
  <c r="AC75" i="1"/>
  <c r="X75" i="1"/>
  <c r="S75" i="1"/>
  <c r="AC74" i="1"/>
  <c r="X74" i="1"/>
  <c r="S74" i="1"/>
  <c r="AC73" i="1"/>
  <c r="X73" i="1"/>
  <c r="S73" i="1"/>
  <c r="AC72" i="1"/>
  <c r="X72" i="1"/>
  <c r="S72" i="1"/>
  <c r="AC71" i="1"/>
  <c r="X71" i="1"/>
  <c r="S71" i="1"/>
  <c r="AC70" i="1"/>
  <c r="X70" i="1"/>
  <c r="S70" i="1"/>
  <c r="AC69" i="1"/>
  <c r="X69" i="1"/>
  <c r="S69" i="1"/>
  <c r="AC68" i="1"/>
  <c r="X68" i="1"/>
  <c r="S68" i="1"/>
  <c r="AC67" i="1"/>
  <c r="X67" i="1"/>
  <c r="S67" i="1"/>
  <c r="AC66" i="1"/>
  <c r="X66" i="1"/>
  <c r="S66" i="1"/>
  <c r="AC65" i="1"/>
  <c r="X65" i="1"/>
  <c r="S65" i="1"/>
  <c r="AC64" i="1"/>
  <c r="X64" i="1"/>
  <c r="S64" i="1"/>
  <c r="AC63" i="1"/>
  <c r="X63" i="1"/>
  <c r="S63" i="1"/>
  <c r="AC62" i="1"/>
  <c r="X62" i="1"/>
  <c r="S62" i="1"/>
  <c r="AC61" i="1"/>
  <c r="X61" i="1"/>
  <c r="S61" i="1"/>
  <c r="AC60" i="1"/>
  <c r="X60" i="1"/>
  <c r="S60" i="1"/>
  <c r="AC59" i="1"/>
  <c r="X59" i="1"/>
  <c r="S59" i="1"/>
  <c r="AC58" i="1"/>
  <c r="X58" i="1"/>
  <c r="S58" i="1"/>
  <c r="AC57" i="1"/>
  <c r="X57" i="1"/>
  <c r="S57" i="1"/>
  <c r="AC56" i="1"/>
  <c r="X56" i="1"/>
  <c r="S56" i="1"/>
  <c r="AC55" i="1"/>
  <c r="X55" i="1"/>
  <c r="S55" i="1"/>
  <c r="AC54" i="1"/>
  <c r="X54" i="1"/>
  <c r="S54" i="1"/>
  <c r="AC53" i="1"/>
  <c r="X53" i="1"/>
  <c r="S53" i="1"/>
  <c r="AC52" i="1"/>
  <c r="X52" i="1"/>
  <c r="S52" i="1"/>
  <c r="AC51" i="1"/>
  <c r="X51" i="1"/>
  <c r="S51" i="1"/>
  <c r="AC50" i="1"/>
  <c r="X50" i="1"/>
  <c r="S50" i="1"/>
  <c r="AC49" i="1"/>
  <c r="X49" i="1"/>
  <c r="S49" i="1"/>
  <c r="AC48" i="1"/>
  <c r="X48" i="1"/>
  <c r="S48" i="1"/>
  <c r="AC47" i="1"/>
  <c r="X47" i="1"/>
  <c r="S47" i="1"/>
  <c r="AC46" i="1"/>
  <c r="X46" i="1"/>
  <c r="S46" i="1"/>
  <c r="AC45" i="1"/>
  <c r="X45" i="1"/>
  <c r="S45" i="1"/>
  <c r="AC44" i="1"/>
  <c r="X44" i="1"/>
  <c r="S44" i="1"/>
  <c r="AC43" i="1"/>
  <c r="X43" i="1"/>
  <c r="S43" i="1"/>
  <c r="AC42" i="1"/>
  <c r="X42" i="1"/>
  <c r="S42" i="1"/>
  <c r="AC41" i="1"/>
  <c r="X41" i="1"/>
  <c r="S41" i="1"/>
  <c r="AC40" i="1"/>
  <c r="X40" i="1"/>
  <c r="S40" i="1"/>
  <c r="AC39" i="1"/>
  <c r="X39" i="1"/>
  <c r="S39" i="1"/>
  <c r="AC38" i="1"/>
  <c r="X38" i="1"/>
  <c r="S38" i="1"/>
  <c r="AC37" i="1"/>
  <c r="X37" i="1"/>
  <c r="S37" i="1"/>
  <c r="AC36" i="1"/>
  <c r="X36" i="1"/>
  <c r="S36" i="1"/>
  <c r="AC35" i="1"/>
  <c r="X35" i="1"/>
  <c r="S35" i="1"/>
  <c r="AC34" i="1"/>
  <c r="X34" i="1"/>
  <c r="S34" i="1"/>
  <c r="AC33" i="1"/>
  <c r="X33" i="1"/>
  <c r="S33" i="1"/>
  <c r="AC32" i="1"/>
  <c r="X32" i="1"/>
  <c r="S32" i="1"/>
  <c r="AC31" i="1"/>
  <c r="X31" i="1"/>
  <c r="S31" i="1"/>
  <c r="AC30" i="1"/>
  <c r="X30" i="1"/>
  <c r="S30" i="1"/>
  <c r="AC29" i="1"/>
  <c r="X29" i="1"/>
  <c r="S29" i="1"/>
  <c r="AC28" i="1"/>
  <c r="X28" i="1"/>
  <c r="S28" i="1"/>
  <c r="AC27" i="1"/>
  <c r="X27" i="1"/>
  <c r="S27" i="1"/>
  <c r="AC26" i="1"/>
  <c r="X26" i="1"/>
  <c r="S26" i="1"/>
  <c r="AC25" i="1"/>
  <c r="X25" i="1"/>
  <c r="S25" i="1"/>
  <c r="AC24" i="1"/>
  <c r="X24" i="1"/>
  <c r="S24" i="1"/>
  <c r="AC23" i="1"/>
  <c r="X23" i="1"/>
  <c r="S23" i="1"/>
  <c r="AC22" i="1"/>
  <c r="X22" i="1"/>
  <c r="S22" i="1"/>
  <c r="AC21" i="1"/>
  <c r="X21" i="1"/>
  <c r="S21" i="1"/>
  <c r="AC20" i="1"/>
  <c r="X20" i="1"/>
  <c r="S20" i="1"/>
  <c r="X80" i="1" l="1"/>
  <c r="AC80" i="1"/>
  <c r="S80" i="1"/>
  <c r="Y18" i="1" l="1"/>
  <c r="AG18" i="1"/>
  <c r="U126" i="1"/>
  <c r="Y126" i="1"/>
  <c r="AG126" i="1"/>
  <c r="T131" i="1"/>
  <c r="AB131" i="1"/>
  <c r="AF131" i="1"/>
  <c r="Z141" i="1"/>
  <c r="AD141" i="1"/>
  <c r="U156" i="1"/>
  <c r="Y156" i="1"/>
  <c r="AG156" i="1"/>
  <c r="U122" i="1"/>
  <c r="Y122" i="1"/>
  <c r="AG122" i="1"/>
  <c r="V126" i="1"/>
  <c r="Z126" i="1"/>
  <c r="AD126" i="1"/>
  <c r="U131" i="1"/>
  <c r="Y131" i="1"/>
  <c r="AG131" i="1"/>
  <c r="T136" i="1"/>
  <c r="AB136" i="1"/>
  <c r="AF136" i="1"/>
  <c r="AA141" i="1"/>
  <c r="AE141" i="1"/>
  <c r="W105" i="1"/>
  <c r="AA105" i="1"/>
  <c r="AE105" i="1"/>
  <c r="V122" i="1"/>
  <c r="Z122" i="1"/>
  <c r="AD122" i="1"/>
  <c r="W126" i="1"/>
  <c r="AA126" i="1"/>
  <c r="AE126" i="1"/>
  <c r="U136" i="1"/>
  <c r="Y136" i="1"/>
  <c r="AG136" i="1"/>
  <c r="T105" i="1"/>
  <c r="AB105" i="1"/>
  <c r="AF105" i="1"/>
  <c r="W122" i="1"/>
  <c r="AA122" i="1"/>
  <c r="AE122" i="1"/>
  <c r="T156" i="1"/>
  <c r="AB156" i="1"/>
  <c r="AF156" i="1"/>
  <c r="X18" i="1"/>
  <c r="U105" i="1"/>
  <c r="Y105" i="1"/>
  <c r="AC105" i="1"/>
  <c r="AG105" i="1"/>
  <c r="AC131" i="1"/>
  <c r="AC136" i="1"/>
  <c r="AC156" i="1"/>
  <c r="T160" i="1"/>
  <c r="X160" i="1"/>
  <c r="AB160" i="1"/>
  <c r="V167" i="1"/>
  <c r="V165" i="1" s="1"/>
  <c r="Z167" i="1"/>
  <c r="Z165" i="1" s="1"/>
  <c r="AD167" i="1"/>
  <c r="AD165" i="1" s="1"/>
  <c r="AB18" i="1"/>
  <c r="AF18" i="1"/>
  <c r="X105" i="1"/>
  <c r="AC122" i="1"/>
  <c r="AC126" i="1"/>
  <c r="X131" i="1"/>
  <c r="X136" i="1"/>
  <c r="Y141" i="1"/>
  <c r="AC141" i="1"/>
  <c r="AG141" i="1"/>
  <c r="X156" i="1"/>
  <c r="S160" i="1"/>
  <c r="W160" i="1"/>
  <c r="AA160" i="1"/>
  <c r="U167" i="1"/>
  <c r="U165" i="1" s="1"/>
  <c r="Y167" i="1"/>
  <c r="Y165" i="1" s="1"/>
  <c r="AC167" i="1"/>
  <c r="AG167" i="1"/>
  <c r="W18" i="1"/>
  <c r="AA18" i="1"/>
  <c r="AE18" i="1"/>
  <c r="S105" i="1"/>
  <c r="T122" i="1"/>
  <c r="X122" i="1"/>
  <c r="AB122" i="1"/>
  <c r="AF122" i="1"/>
  <c r="T126" i="1"/>
  <c r="X126" i="1"/>
  <c r="AB126" i="1"/>
  <c r="AF126" i="1"/>
  <c r="S131" i="1"/>
  <c r="W131" i="1"/>
  <c r="AA131" i="1"/>
  <c r="AE131" i="1"/>
  <c r="S136" i="1"/>
  <c r="W136" i="1"/>
  <c r="AA136" i="1"/>
  <c r="AE136" i="1"/>
  <c r="X141" i="1"/>
  <c r="AB141" i="1"/>
  <c r="AF141" i="1"/>
  <c r="S156" i="1"/>
  <c r="W156" i="1"/>
  <c r="AA156" i="1"/>
  <c r="AE156" i="1"/>
  <c r="V160" i="1"/>
  <c r="Z160" i="1"/>
  <c r="AG165" i="1"/>
  <c r="T167" i="1"/>
  <c r="T165" i="1" s="1"/>
  <c r="X167" i="1"/>
  <c r="X165" i="1" s="1"/>
  <c r="AB167" i="1"/>
  <c r="AB165" i="1" s="1"/>
  <c r="AF167" i="1"/>
  <c r="AF165" i="1" s="1"/>
  <c r="Z18" i="1"/>
  <c r="AD18" i="1"/>
  <c r="AC18" i="1"/>
  <c r="V105" i="1"/>
  <c r="Z105" i="1"/>
  <c r="AD105" i="1"/>
  <c r="S122" i="1"/>
  <c r="S126" i="1"/>
  <c r="V131" i="1"/>
  <c r="Z131" i="1"/>
  <c r="AD131" i="1"/>
  <c r="V136" i="1"/>
  <c r="Z136" i="1"/>
  <c r="AD136" i="1"/>
  <c r="V156" i="1"/>
  <c r="Z156" i="1"/>
  <c r="AD156" i="1"/>
  <c r="U160" i="1"/>
  <c r="Y160" i="1"/>
  <c r="S167" i="1"/>
  <c r="W167" i="1"/>
  <c r="AA167" i="1"/>
  <c r="AE167" i="1"/>
  <c r="W141" i="1"/>
  <c r="W165" i="1" l="1"/>
  <c r="AF104" i="1"/>
  <c r="T104" i="1"/>
  <c r="AE104" i="1"/>
  <c r="Y135" i="1"/>
  <c r="AE165" i="1"/>
  <c r="AF135" i="1"/>
  <c r="AA104" i="1"/>
  <c r="AA165" i="1"/>
  <c r="AB135" i="1"/>
  <c r="W104" i="1"/>
  <c r="AB104" i="1"/>
  <c r="X104" i="1"/>
  <c r="AA135" i="1"/>
  <c r="V141" i="1"/>
  <c r="AG135" i="1"/>
  <c r="AD135" i="1"/>
  <c r="AD104" i="1"/>
  <c r="AG104" i="1"/>
  <c r="Y104" i="1"/>
  <c r="AC165" i="1"/>
  <c r="S165" i="1"/>
  <c r="V104" i="1"/>
  <c r="S104" i="1"/>
  <c r="X135" i="1"/>
  <c r="AC135" i="1"/>
  <c r="AE135" i="1"/>
  <c r="W135" i="1"/>
  <c r="Z135" i="1"/>
  <c r="Z104" i="1"/>
  <c r="AC104" i="1"/>
  <c r="U104" i="1"/>
  <c r="X17" i="1" l="1"/>
  <c r="AB17" i="1"/>
  <c r="AA17" i="1"/>
  <c r="Y17" i="1"/>
  <c r="V18" i="1"/>
  <c r="Z17" i="1"/>
  <c r="W17" i="1"/>
  <c r="V135" i="1"/>
  <c r="V17" i="1" l="1"/>
  <c r="U18" i="1"/>
  <c r="U141" i="1"/>
  <c r="U135" i="1" l="1"/>
  <c r="T18" i="1"/>
  <c r="T141" i="1"/>
  <c r="S141" i="1" l="1"/>
  <c r="U17" i="1"/>
  <c r="T135" i="1"/>
  <c r="T17" i="1" s="1"/>
  <c r="S18" i="1"/>
  <c r="AG160" i="1"/>
  <c r="AG17" i="1" s="1"/>
  <c r="S135" i="1" l="1"/>
  <c r="S17" i="1" s="1"/>
  <c r="AF160" i="1"/>
  <c r="AE160" i="1" l="1"/>
  <c r="AD160" i="1" l="1"/>
  <c r="AC160" i="1" l="1"/>
  <c r="AF17" i="1" l="1"/>
  <c r="AE17" i="1" l="1"/>
  <c r="AD17" i="1" l="1"/>
  <c r="AC17" i="1" l="1"/>
</calcChain>
</file>

<file path=xl/sharedStrings.xml><?xml version="1.0" encoding="utf-8"?>
<sst xmlns="http://schemas.openxmlformats.org/spreadsheetml/2006/main" count="442" uniqueCount="298">
  <si>
    <t>в том числе:</t>
  </si>
  <si>
    <t>…</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</si>
  <si>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</si>
  <si>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</si>
  <si>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</si>
  <si>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</si>
  <si>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</si>
  <si>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 xml:space="preserve">Код расхода по БК </t>
  </si>
  <si>
    <t>Наименование полномочия, 
расходного обязательства</t>
  </si>
  <si>
    <t>Код строки</t>
  </si>
  <si>
    <t>х</t>
  </si>
  <si>
    <t xml:space="preserve">плановый период
</t>
  </si>
  <si>
    <t>2.3.1. по перечню, предусмотренному Законом № 131-ФЗ, всего</t>
  </si>
  <si>
    <t>2.3.2.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</si>
  <si>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раздел/
подраз-дел</t>
  </si>
  <si>
    <t>Группа полно-мочий</t>
  </si>
  <si>
    <t>Всего</t>
  </si>
  <si>
    <t>2.4.3. за счет собственных доходов и источников финансирования дефицита бюджета городского округа,
всего</t>
  </si>
  <si>
    <t>2.4.1. за счет субвенций, предоставленных из федерального бюджета, всего</t>
  </si>
  <si>
    <t>2.4.2. за счет субвенций, предоставленных из бюджета субъекта Российской Федерации,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</si>
  <si>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</si>
  <si>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</si>
  <si>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</si>
  <si>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</si>
  <si>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</si>
  <si>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</si>
  <si>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</si>
  <si>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</si>
  <si>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</si>
  <si>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</si>
  <si>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</si>
  <si>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</si>
  <si>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</si>
  <si>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2.1.16. участие в предупреждении и ликвидации последствий чрезвычайных ситуаций в границах городского округа</t>
  </si>
  <si>
    <t>2.1.17. организация охраны общественного порядка на территории городского округа муниципальной милицией</t>
  </si>
  <si>
    <t>2.1.18.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</si>
  <si>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2.1.19. обеспечение первичных мер пожарной безопасности в границах городского округа</t>
  </si>
  <si>
    <t>2.1.20.  организация мероприятий по охране окружающей среды в границах городского округа</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</si>
  <si>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</si>
  <si>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</si>
  <si>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2.1.28. создание условий для обеспечения жителей городского округа услугами связи, общественного питания, торговли и бытового обслуживания</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</si>
  <si>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</si>
  <si>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2.1.30. создание условий для организации досуга и обеспечения жителей городского округа услугами организаций культуры</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</si>
  <si>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</si>
  <si>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2.1.33. обеспечение условий для развития на территории городского округа физической культуры, школьного спорта и массового спорта</t>
  </si>
  <si>
    <t>2.1.34.  организация проведения официальных физкультурно-оздоровительных и спортивных мероприятий городского округа</t>
  </si>
  <si>
    <t>2.1.35. создание условий для массового отдыха жителей городского округа и организация обустройства мест массового отдыха населения</t>
  </si>
  <si>
    <t>2.1.36. формирование и содержание муниципального архива</t>
  </si>
  <si>
    <t>2.1.37. организация ритуальных услуг и содержание мест захоронения</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</si>
  <si>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</si>
  <si>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2.1.39. утверждение правил благоустройства территории городского округа, осуществление контроля за их соблюдением</t>
  </si>
  <si>
    <t>2.1.42.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</si>
  <si>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</si>
  <si>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</si>
  <si>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</si>
  <si>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</si>
  <si>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</si>
  <si>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2.1.48.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</si>
  <si>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</si>
  <si>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2.1.50. осуществление мероприятий по обеспечению безопасности людей на водных объектах, охране их жизни и здоровья</t>
  </si>
  <si>
    <t>2.1.51.  создание условий для расширения рынка сельскохозяйственной продукции, сырья и продовольствия</t>
  </si>
  <si>
    <t>2.1.52.  содействие развитию малого и среднего предпринимательства</t>
  </si>
  <si>
    <t>2.1.53. оказание поддержки социально ориентированным некоммерческим организациям, благотворительной деятельности и добровольчеству</t>
  </si>
  <si>
    <t>2.1.54. организация и осуществление мероприятий по работе с детьми и молодежью в городском округе</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</si>
  <si>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</si>
  <si>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</si>
  <si>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2.1.57. осуществление муниципального лесного контроля</t>
  </si>
  <si>
    <t>2.1.58.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</si>
  <si>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2.1.59. осуществление мер по противодействию коррупции в границах городского округа</t>
  </si>
  <si>
    <t xml:space="preserve">2.2.5. создание муниципальных предприятий </t>
  </si>
  <si>
    <t>2.2.6.  принятие устава муниципального образования и внесение в него изменений и дополнений, издание муниципальных правовых актов</t>
  </si>
  <si>
    <t>2.2.7.  установление официальных символов муниципального образования</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</si>
  <si>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</si>
  <si>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</si>
  <si>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2.2.10.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</si>
  <si>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2.2.11.  полномочиями по организации теплоснабжения, предусмотренными Федеральным законом от 27 июля 2010 г. № 190-ФЗ «О теплоснабжении»</t>
  </si>
  <si>
    <t>2.2.12. полномочиями в сфере водоснабжения и водоотведения, предусмотренными Федеральным законом от 7 декабря 2011 г. № 416-ФЗ «О водоснабжении и водоотведении»</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</si>
  <si>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</si>
  <si>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</si>
  <si>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</si>
  <si>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2.2.16.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</si>
  <si>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</si>
  <si>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2.2.18. осуществление международных и внешнеэкономических связей в соответствии с федеральными законами</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</si>
  <si>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</si>
  <si>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</si>
  <si>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2.3.1.1. создание музеев городского округа</t>
  </si>
  <si>
    <t>2.3.1.2. создание муниципальных образовательных организаций высшего образования</t>
  </si>
  <si>
    <t>2.3.1.3. участие в осуществлении деятельности по опеке и попечительству</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</si>
  <si>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</si>
  <si>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</si>
  <si>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создание муниципальной пожарной охраны</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</si>
  <si>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</si>
  <si>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</si>
  <si>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2.3.1.10. осуществление мероприятий, предусмотренных Федеральным законом от 20 июля 2012 г. № 125-ФЗ «О донорстве крови и ее компонентов»</t>
  </si>
  <si>
    <t>2.3.1.11.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</si>
  <si>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</si>
  <si>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осуществление мероприятий по отлову и содержанию безнадзорных животных, обитающих на территории городского округа</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</si>
  <si>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</si>
  <si>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</si>
  <si>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2.4.1.1.  на государственную регистрацию актов гражданского состояния</t>
  </si>
  <si>
    <t>2.4.1.2. по составлению списков кандидатов в присяжные заседатели</t>
  </si>
  <si>
    <t>2.4.1.3. на осуществление воинского учета на территориях, на которых отсутствуют структурные подразделения военных комиссариатов</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</si>
  <si>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</si>
  <si>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2.1.9.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</si>
  <si>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</si>
  <si>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2.1.11.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</si>
  <si>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</si>
  <si>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</si>
  <si>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   обеспечение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</si>
  <si>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</si>
  <si>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</si>
  <si>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</si>
  <si>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</si>
  <si>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</si>
  <si>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</si>
  <si>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2.4.2.40.  на организацию и осуществление деятельности по опеке и попечительству</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</si>
  <si>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</si>
  <si>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</si>
  <si>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</si>
  <si>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</si>
  <si>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</si>
  <si>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в т.ч за счет целевых средств федерального бюджета</t>
  </si>
  <si>
    <t>гр. 6</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</si>
  <si>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</si>
  <si>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</si>
  <si>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2.6.1. по предоставлению субсидий в бюджет субъекта Российской Федерации, всего</t>
  </si>
  <si>
    <t>2.6.2. по предоставлению иных межбюджетных трансфертов, всего</t>
  </si>
  <si>
    <t>2.7. Условно утвержденные расходы на первый и второй годы планового периода в соответствии с Решением о местном бюджете</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</si>
  <si>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</si>
  <si>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</si>
  <si>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r>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r>
    <r>
      <rPr>
        <sz val="11"/>
        <color rgb="FFFF0000"/>
        <rFont val="Times New Roman Cyr"/>
        <charset val="204"/>
      </rPr>
      <t>, за исключением расходов, осуществляемых за счет средств дорожных фондов</t>
    </r>
  </si>
  <si>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</si>
  <si>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</si>
  <si>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</si>
  <si>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</si>
  <si>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</si>
  <si>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</si>
  <si>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</si>
  <si>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</si>
  <si>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r>
      <t>СВОД  РЕЕСТРОВ  РАСХОДНЫХ  ОБЯЗАТЕЛЬСТВ   МУНИЦИПАЛЬНЫХ  ОБРАЗОВАНИЙ, ВХОДЯЩИХ  В  СОСТАВ  СУБЪЕКТА  РОССИЙСКОЙ  ФЕДЕРАЦИИ</t>
    </r>
    <r>
      <rPr>
        <sz val="11"/>
        <color rgb="FFFFFFCC"/>
        <rFont val="Times New Roman Cyr"/>
        <charset val="204"/>
      </rPr>
      <t xml:space="preserve"> </t>
    </r>
  </si>
  <si>
    <t>наименование мунициального образования</t>
  </si>
  <si>
    <t>2022 год</t>
  </si>
  <si>
    <t>-</t>
  </si>
  <si>
    <r>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r>
    <r>
      <rPr>
        <sz val="11"/>
        <color rgb="FFFF0000"/>
        <rFont val="Times New Roman Cyr"/>
        <charset val="204"/>
      </rPr>
      <t>в части предоставления мер социальной поддержки детям-сиротам, безнадзорным детям, детям, оставшимся без попечения родителей)</t>
    </r>
  </si>
  <si>
    <t xml:space="preserve">  Правовое основание финансового обеспечения полномочия, расходного обязательства муниципального образования</t>
  </si>
  <si>
    <t>Российской Федерации</t>
  </si>
  <si>
    <t xml:space="preserve">субъекта Российской Федерации </t>
  </si>
  <si>
    <t xml:space="preserve">Федеральные законы </t>
  </si>
  <si>
    <t xml:space="preserve">Законы субъекта Российской Федерации </t>
  </si>
  <si>
    <t xml:space="preserve">Нормативные правовые акты субъекта Российской Федерации </t>
  </si>
  <si>
    <t>дата вступле-ния в силу, срок действия</t>
  </si>
  <si>
    <t>наименование, номер и дата</t>
  </si>
  <si>
    <t xml:space="preserve">Федеральный закон "Об общих принципах местного самоуправления в Российской Федерации" №131-ФЗ от 06.10.2003 </t>
  </si>
  <si>
    <t>п.1 ч.1 ст.16</t>
  </si>
  <si>
    <t>06.10.2003-не установлен</t>
  </si>
  <si>
    <t>п.4 ч.1 ст.16</t>
  </si>
  <si>
    <t>п.5 ч.1 ст.16</t>
  </si>
  <si>
    <t>п.6 ч.1 ст.16</t>
  </si>
  <si>
    <t>п.7 ч.1 ст.16</t>
  </si>
  <si>
    <t>абз.8 ст.4
п.7.1 ч.1 ст.16</t>
  </si>
  <si>
    <t>29.07.2002-не установлен
06.10.2003-не установлен</t>
  </si>
  <si>
    <t xml:space="preserve">Федеральный закон "О противодействии эктремистской деятельности" №114-ФЗ от 25.07.2002
Федеральный закон "Об общих принципах местного самоуправления в Российской Федерации" №131-ФЗ от 06.10.2003 </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</si>
  <si>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</si>
  <si>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 xml:space="preserve">Федеральный закон "О защите населения и территорий от чрезвычайных ситуаций природного и техногенного характера" №68-ФЗ от 21.12.1994
Федеральный закон "Об общих принципах местного самоуправления в Российской Федерации" №131-ФЗ от 06.10.2003 </t>
  </si>
  <si>
    <t xml:space="preserve">Федеральный закон "О пажарной безопасности" №69-ФЗ от 21.12.1994
Федеральный закон "Об общих принципах местного самоуправления в Российской Федерации" №131-ФЗ от 06.10.2003 </t>
  </si>
  <si>
    <t>абз.3 ст.10
п.10 ч.1 ст.16</t>
  </si>
  <si>
    <t>26.12.1994-не установлен
06.10.2003-не установлен</t>
  </si>
  <si>
    <t>п.11 ч.1 ст.16</t>
  </si>
  <si>
    <t xml:space="preserve">Федеральный закон "Об образовании в Российской Федерации" №273-ФЗ от 29.12.2012
Федеральный закон "Об общих принципах местного самоуправления в Российской Федерации" №131-ФЗ от 06.10.2003 </t>
  </si>
  <si>
    <t>п.1 ч.1 ст.9
п.13 ч.1 ст.16</t>
  </si>
  <si>
    <t>01.09.2013-не установлен
06.10.2003-не установлен</t>
  </si>
  <si>
    <t>п.2 ч.1 ст.9
п.13 ч.1 ст.16</t>
  </si>
  <si>
    <t>п.13 ч.1 ст.16</t>
  </si>
  <si>
    <t>п.15 ч.1 ст.16</t>
  </si>
  <si>
    <t xml:space="preserve">Федеральный закон "О библиотечном деле" №78-ФЗ от 29.12.1994
Федеральный закон "Об общих принципах местного самоуправления в Российской Федерации" №131-ФЗ от 06.10.2003 </t>
  </si>
  <si>
    <t>п.2 ст.15
п.16 ч.1 ст.16</t>
  </si>
  <si>
    <t>02.01.1995-не установлен
06.10.2003-не установлен</t>
  </si>
  <si>
    <t xml:space="preserve">Закон Российской Федерации "Основы законодательства Российской Федерации о культуре" №3612-1 от 09.10.1992
Федеральный закон "Об общих принципах местного самоуправления в Российской Федерации" №131-ФЗ от 06.10.2003 </t>
  </si>
  <si>
    <t>ст.40
п.17 ч.1 ст.16</t>
  </si>
  <si>
    <t>17.11.1992-не установлен
06.10.2003-не установлен</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</si>
  <si>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</si>
  <si>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Федеральный Закон "Об объектах культурного наследия (памятниках истории и культуры) народов Российской Федерации" №73-ФЗ от 25.06.2002
Федеральный закон "Об общих принципах местного самоуправления в Российской Федерации" №131-ФЗ от 06.10.2003 </t>
  </si>
  <si>
    <t xml:space="preserve">Федеральный Закон "О физической культуре и спорте в Российской Федерации" №329-ФЗ от 04.12.2007
Федеральный закон "Об общих принципах местного самоуправления в Российской Федерации" №131-ФЗ от 06.10.2003 </t>
  </si>
  <si>
    <t>п.4 ст.38
п.19 ч.1 ст.16</t>
  </si>
  <si>
    <t>08.12.2007-не установлен
06.10.2003-не установлен</t>
  </si>
  <si>
    <t xml:space="preserve">Федеральный Закон "Об архивном деле в Российской Федерации" №125-ФЗ от 22.10.2004
Федеральный закон "Об общих принципах местного самоуправления в Российской Федерации" №131-ФЗ от 06.10.2003 </t>
  </si>
  <si>
    <t>27.10.2004-не установлен
06.10.2003-не установлен</t>
  </si>
  <si>
    <t>п.25 ч.1 ст.16</t>
  </si>
  <si>
    <t>п.26 ч.1 ст.16</t>
  </si>
  <si>
    <t>п.31 ч.1 ст.16</t>
  </si>
  <si>
    <t>01.01.2005-не установлен</t>
  </si>
  <si>
    <t>п.32 ч.1 ст.16</t>
  </si>
  <si>
    <t>п.33 ч.1 ст.16</t>
  </si>
  <si>
    <t>п.34 ч.1 ст.16</t>
  </si>
  <si>
    <t>ч.9 ст.34</t>
  </si>
  <si>
    <t>в целом</t>
  </si>
  <si>
    <t>п.3 ч.1 ст.17</t>
  </si>
  <si>
    <t>п.5 ч.1 ст.17</t>
  </si>
  <si>
    <t>п.7 ч.1 ст.17</t>
  </si>
  <si>
    <t>п.8.2 ч.1 ст.17</t>
  </si>
  <si>
    <t xml:space="preserve">Федеральный Закон "Об основах туристской деятельности в Российской Федерации" №132-ФЗ от 24.11.1996
Федеральный закон "Об общих принципах местного самоуправления в Российской Федерации" №131-ФЗ от 06.10.2003 </t>
  </si>
  <si>
    <t>ст.3.3
п.9 ч.1 ст.16.1</t>
  </si>
  <si>
    <t>02.12.1996-не установлен
29.12.2008-не установлен</t>
  </si>
  <si>
    <t>2.2.23. предоставление доплаты за выслугу лет к трудовой пенсии муниципальным служащим за счет средств местного бюджета</t>
  </si>
  <si>
    <t>20.08.2004-не установлен</t>
  </si>
  <si>
    <t xml:space="preserve">Федеральный закон "О присяжных заседателях федеральных судов общей юрисдикции в Российской Федерации" №113-ФЗ от 20.08.2004 </t>
  </si>
  <si>
    <t>ч.1 ст.4,
ч.15 ст.5</t>
  </si>
  <si>
    <t xml:space="preserve">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№184-ФЗ от 06.10.1999 </t>
  </si>
  <si>
    <t>п.6 ст.26.3</t>
  </si>
  <si>
    <t>18.10.1999-не установлен</t>
  </si>
  <si>
    <t xml:space="preserve">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№184-ФЗ от 06.10.1999 
Федеральный закон "О дополнительных гарантиях по социальной поддержке детей-сирот и детей, оставшихся без попечения родителей" №159-ФЗ от 21.12.1996 </t>
  </si>
  <si>
    <t>пп.14.2 п.2 ст.26.3
ст. 5</t>
  </si>
  <si>
    <t xml:space="preserve">Закон Амурской области "О дополнительных гарантиях по социальной поддержке детей-сирот и детей, оставшихся без попечения родителей" №472-ОЗ от 11.04.2005 </t>
  </si>
  <si>
    <t>ст. 5</t>
  </si>
  <si>
    <t>29.04.2005-не установлен</t>
  </si>
  <si>
    <t>пп.24 п.2 ст.26.3</t>
  </si>
  <si>
    <t>пп.82 п.2 ст.26.3</t>
  </si>
  <si>
    <t>27.12.2018-не установлен</t>
  </si>
  <si>
    <t>ст. 13</t>
  </si>
  <si>
    <t>01.04.2014-не установлен</t>
  </si>
  <si>
    <t xml:space="preserve">Закон Амурской области "О регулировании численности безнадзорных животных на территории области и наделении органов местного самоуправления государственными полномочиями Амурской области по организации мероприятий по регулированию численности безнадзорных животных" №254-ОЗ от 11.10.2013 </t>
  </si>
  <si>
    <t>пп.55 п.2 ст.26.3</t>
  </si>
  <si>
    <t>22.01.2015-не установлен</t>
  </si>
  <si>
    <t xml:space="preserve">Закон Амурской области "О поддержке теплоснабжающих организаций на территории Амурской области" №198-ОЗ от 08.07.2013 </t>
  </si>
  <si>
    <t>ст. 3</t>
  </si>
  <si>
    <t>12.07.2013-не установлен</t>
  </si>
  <si>
    <t xml:space="preserve">Федеральный закон "Об образовании в Российской Федерации" №273-ФЗ от 29.12.2012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№184-ФЗ от 06.10.1999 </t>
  </si>
  <si>
    <t>п.3 ч.1 ст.8
пп.13 п.2 ст.26.3</t>
  </si>
  <si>
    <t>01.09.2013-не установлен
02.07.2013-не установлен</t>
  </si>
  <si>
    <r>
      <t xml:space="preserve">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color theme="1"/>
        <rFont val="Times New Roman Cyr"/>
        <charset val="204"/>
      </rPr>
      <t>(в части начального общего, основного общего, общего образования в муниципальных общеобразовательных организациях в городской местности)</t>
    </r>
  </si>
  <si>
    <r>
      <t xml:space="preserve">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color theme="1"/>
        <rFont val="Times New Roman Cyr"/>
        <charset val="204"/>
      </rPr>
      <t>(в части дошкольного образования в  муниципальных дошкольных образовательных организациях и муниципальных общеобразовательных организациях)</t>
    </r>
  </si>
  <si>
    <t xml:space="preserve">Закон Амурской области "О дошкольном, начальном общем, основном общем, среднем общем и дополнительном образовании  в Амурской области" №255-ОЗ от 11.10.2013 </t>
  </si>
  <si>
    <t>01.01.2014-не установлен</t>
  </si>
  <si>
    <t>п.15 ч.1 ст.16.1</t>
  </si>
  <si>
    <t>11.04.2015-не установлен</t>
  </si>
  <si>
    <t>п.24 ч.1 ст.16</t>
  </si>
  <si>
    <t>ст.26
ст.5</t>
  </si>
  <si>
    <t xml:space="preserve">24.09.2007-не установлен
10.07.2008-не установлен
</t>
  </si>
  <si>
    <t xml:space="preserve">Федеральный Закон "О муниципальной службе в Российской Федерации" №25-ФЗ от 02.03.2007
Федеральный закон "Об общих принципах местного самоуправления в Российской Федерации" №131-ФЗ от 06.10.2003 </t>
  </si>
  <si>
    <t>ст.34
ч.9 ст.34</t>
  </si>
  <si>
    <t>01.06.2007-не установлен
06.10.2003-не установлен</t>
  </si>
  <si>
    <t>Закон Амурской области "О муниципальной службе в Амурской области"  №364-ОЗ от 31.08.2007
Закон Амурской области "О некоторых гарантиях депутатам представительных органов муниципальных образований и лицам, замещающим муниципальные должности в Амурской области" №71-ОЗ от 30.06.2008</t>
  </si>
  <si>
    <t>город Благовещенск</t>
  </si>
  <si>
    <t>в целом
п.18 ч.1 ст.16</t>
  </si>
  <si>
    <t>29.06.2002-не установлен
06.10.2003-не установлен</t>
  </si>
  <si>
    <t xml:space="preserve">Закон Амурской области №399-ОЗ от 12.10.2007 "О компенсации в Амурской области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</si>
  <si>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 xml:space="preserve">24.10.2007-не установлен
</t>
  </si>
  <si>
    <t xml:space="preserve">Постановление Правительства Амурской области № 90 от 26.04.2008 "Об утверждении порядка расходования субвенции, выделяемой бюджетам муниципальных районов и городских округов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</si>
  <si>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 xml:space="preserve"> п.2, 4, 5
</t>
  </si>
  <si>
    <t xml:space="preserve">26.04.2008-не установлен
</t>
  </si>
  <si>
    <t xml:space="preserve"> ст.4
</t>
  </si>
  <si>
    <t xml:space="preserve">Закон Амурской области № 472-ОЗ от 11.04.2005  "О дополнительных гарантиях по социальной поддержке детей-сирот и детей оставшихся без попечения родителей"
</t>
  </si>
  <si>
    <t xml:space="preserve">29.04.2005-не установлен
</t>
  </si>
  <si>
    <t xml:space="preserve">Постановление Правительства Амурской области №499 от 15.09.2010 "О мерах по реализации Закона Амурской области "О дополнительных гарантиях по социальной поддержке детей-сирот и детей оставшихся без попечения родителей""
</t>
  </si>
  <si>
    <t xml:space="preserve"> ст.5, п.1
</t>
  </si>
  <si>
    <t xml:space="preserve">15.09.2010-не установлен
</t>
  </si>
  <si>
    <t xml:space="preserve"> ст.5 
</t>
  </si>
  <si>
    <t>пп.24 п.2 ст.26.3                                                                                                                                                                                                                                                                                                                                                                                                                                                                                                                             
ст.5</t>
  </si>
  <si>
    <t>18.10.1999-не установлен
27.12.1996-не установлен</t>
  </si>
  <si>
    <r>
      <t xml:space="preserve">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№184-ФЗ от 06.10.1999                                                               </t>
    </r>
    <r>
      <rPr>
        <sz val="11"/>
        <color theme="0"/>
        <rFont val="Times New Roman Cyr"/>
        <charset val="204"/>
      </rPr>
      <t xml:space="preserve">  .    </t>
    </r>
    <r>
      <rPr>
        <sz val="11"/>
        <color theme="1"/>
        <rFont val="Times New Roman Cyr"/>
        <family val="1"/>
        <charset val="204"/>
      </rPr>
      <t xml:space="preserve">                  Федеральный закон "О дополнительных  гарантиях по социальной поддержке детей - сирот и детей, оставшихся без попечения родителей" № 159-ФЗ от 21.12.1996 </t>
    </r>
  </si>
  <si>
    <t>ст.1</t>
  </si>
  <si>
    <t>01.10.2019 - не установлен</t>
  </si>
  <si>
    <t>Закон Амурской области "Об обеспечении питанием обучающихся по образовательным программам начального общего образования в муниципальных общеобразовательных организациях и о внесении изменений в некоторые законодательные акты области" №391-ОЗ от 10.09.2019</t>
  </si>
  <si>
    <t>п.20 ч.1 ст.16</t>
  </si>
  <si>
    <t>абз.4 п.1 ст.24
п.8 ч.1 ст.16</t>
  </si>
  <si>
    <t>24.12.1994-не установлен
06.10.2003-не установлен</t>
  </si>
  <si>
    <t>Федеральный Закон "О муниципальной службе в Российской Федерации" №25-ФЗ от 02.03.2007</t>
  </si>
  <si>
    <t>ст.34</t>
  </si>
  <si>
    <t>01.06.2007-не установлен</t>
  </si>
  <si>
    <t>Закон Амурской области "О муниципальной службе в Амурской области"  №364-ОЗ от 31.08.2007</t>
  </si>
  <si>
    <t>ст.26</t>
  </si>
  <si>
    <t>24.09.2007-не установлен</t>
  </si>
  <si>
    <t>Федеральный закон "О ветеранах" №5-ФЗ от 12.01.1995</t>
  </si>
  <si>
    <t>ч.3 ст.10</t>
  </si>
  <si>
    <t>25.01.1995-не установлен</t>
  </si>
  <si>
    <t>18.10.1999-не установлен
23.12.1996-не установлен</t>
  </si>
  <si>
    <t>ч.5 ст.20</t>
  </si>
  <si>
    <t>01.01.2006-не установлен</t>
  </si>
  <si>
    <t>Итого расходных обязательств муниципальных образований</t>
  </si>
  <si>
    <t>муниципального образования</t>
  </si>
  <si>
    <t>Нормативные правовые акты муниципального образования</t>
  </si>
  <si>
    <t>номер пункта, подпункта</t>
  </si>
  <si>
    <t>номер статьи (подстатьи), пункта (подпункта)</t>
  </si>
  <si>
    <t xml:space="preserve">                                    на 1ноября 2020 г.</t>
  </si>
  <si>
    <t>очередной 2021 год</t>
  </si>
  <si>
    <t>2023 год</t>
  </si>
  <si>
    <t>п.3 ч.1 ст.16</t>
  </si>
  <si>
    <t>п.43 ч.1 ст.16</t>
  </si>
  <si>
    <t>01.01.2015-не установлен</t>
  </si>
  <si>
    <t>2.1.60.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</si>
  <si>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п.6.1 ч.1 ст.17</t>
  </si>
  <si>
    <t>01.04.2013-не установлен</t>
  </si>
  <si>
    <t>2.3.1.7. создание условий для развития туризма</t>
  </si>
  <si>
    <t>2.3.3.1. Выплаты Почетным гражданам</t>
  </si>
  <si>
    <t>2.3.3.2. Ремонт жилья ветеранам ВОВ</t>
  </si>
  <si>
    <t>2.3.3.4. Иные меры социальной поддержки (единовременная денежная выплата лицам, награжденным медалью "За заслуги перед городом Благовещенском", дополнительное материальное обеспечение ветеранов культуры, искусства и спорта, мероприятия в области социальной политики, расходы на финансирование муниципального гранта, субсидия на возмещение недополученных доходов в связи с бесплатным предоставлением отдельным категориям граждан парикмахерских услуг)</t>
  </si>
  <si>
    <r>
      <t xml:space="preserve">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t>
    </r>
    <r>
      <rPr>
        <sz val="11"/>
        <color rgb="FFFF0000"/>
        <rFont val="Times New Roman Cyr"/>
        <charset val="204"/>
      </rPr>
      <t>(в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r>
  </si>
  <si>
    <t>п.1 ч.3 ст.4
п.22 ч.1 ст.16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</si>
</sst>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numFmts>
  <fonts count="37" x14ac:knownFonts="1">
    <font>
      <sz val="11"/>
      <color theme="1"/>
      <name val="Calibri"/>
      <family val="2"/>
      <charset val="204"/>
      <scheme val="minor"/>
    </font>
    <font>
      <sz val="8"/>
      <name val="Times New Roman"/>
      <family val="1"/>
      <charset val="204"/>
    </font>
    <font>
      <sz val="11"/>
      <color theme="1"/>
      <name val="Times New Roman Cyr"/>
      <family val="1"/>
      <charset val="204"/>
    </font>
    <font>
      <sz val="9"/>
      <color theme="1"/>
      <name val="Times New Roman Cyr"/>
      <family val="1"/>
      <charset val="204"/>
    </font>
    <font>
      <b/>
      <sz val="11"/>
      <color theme="1"/>
      <name val="Times New Roman Cyr"/>
      <family val="1"/>
      <charset val="204"/>
    </font>
    <font>
      <b/>
      <sz val="9"/>
      <color theme="1"/>
      <name val="Times New Roman Cyr"/>
      <family val="1"/>
      <charset val="204"/>
    </font>
    <font>
      <sz val="10"/>
      <name val="Times New Roman"/>
      <family val="1"/>
      <charset val="204"/>
    </font>
    <font>
      <b/>
      <sz val="11"/>
      <color theme="1"/>
      <name val="Times New Roman Cyr"/>
      <charset val="204"/>
    </font>
    <font>
      <sz val="11"/>
      <color rgb="FFFF0000"/>
      <name val="Times New Roman Cyr"/>
      <charset val="204"/>
    </font>
    <font>
      <sz val="11"/>
      <color theme="1"/>
      <name val="Times New Roman Cyr"/>
      <charset val="204"/>
    </font>
    <font>
      <b/>
      <sz val="11"/>
      <name val="Times New Roman"/>
      <family val="1"/>
      <charset val="204"/>
    </font>
    <font>
      <sz val="11"/>
      <name val="Times New Roman"/>
      <family val="1"/>
      <charset val="204"/>
    </font>
    <font>
      <b/>
      <sz val="12"/>
      <color theme="1"/>
      <name val="Times New Roman Cyr"/>
      <charset val="204"/>
    </font>
    <font>
      <b/>
      <sz val="12"/>
      <color rgb="FFFF0000"/>
      <name val="Times New Roman Cyr"/>
      <charset val="204"/>
    </font>
    <font>
      <b/>
      <sz val="11"/>
      <color rgb="FF000000"/>
      <name val="Times New Roman Cyr"/>
    </font>
    <font>
      <sz val="11"/>
      <color theme="1"/>
      <name val="Times New Roman"/>
      <family val="2"/>
      <charset val="204"/>
    </font>
    <font>
      <sz val="11"/>
      <name val="Calibri"/>
      <family val="2"/>
      <scheme val="minor"/>
    </font>
    <font>
      <sz val="9"/>
      <color rgb="FF000000"/>
      <name val="Times New Roman Cyr"/>
    </font>
    <font>
      <sz val="11"/>
      <color rgb="FF000000"/>
      <name val="Times New Roman Cyr"/>
    </font>
    <font>
      <sz val="11"/>
      <color rgb="FF000000"/>
      <name val="Calibri"/>
      <family val="2"/>
      <charset val="204"/>
      <scheme val="minor"/>
    </font>
    <font>
      <sz val="10"/>
      <color rgb="FF000000"/>
      <name val="Times New Roman"/>
      <family val="1"/>
      <charset val="204"/>
    </font>
    <font>
      <b/>
      <sz val="10"/>
      <color rgb="FF000000"/>
      <name val="Times New Roman"/>
      <family val="1"/>
      <charset val="204"/>
    </font>
    <font>
      <sz val="10"/>
      <color rgb="FF000000"/>
      <name val="Times New Roman Cyr"/>
    </font>
    <font>
      <sz val="8"/>
      <color rgb="FF000000"/>
      <name val="Times New Roman"/>
      <family val="1"/>
      <charset val="204"/>
    </font>
    <font>
      <sz val="10"/>
      <color rgb="FF000000"/>
      <name val="Arial Cyr"/>
    </font>
    <font>
      <sz val="11"/>
      <color rgb="FF000000"/>
      <name val="Times New Roman"/>
      <family val="1"/>
      <charset val="204"/>
    </font>
    <font>
      <b/>
      <sz val="9"/>
      <color rgb="FF000000"/>
      <name val="Times New Roman Cyr"/>
    </font>
    <font>
      <sz val="10"/>
      <color rgb="FF000000"/>
      <name val="Arial"/>
      <family val="2"/>
      <charset val="204"/>
    </font>
    <font>
      <sz val="10"/>
      <color rgb="FF000000"/>
      <name val="Calibri"/>
      <family val="2"/>
      <charset val="204"/>
      <scheme val="minor"/>
    </font>
    <font>
      <sz val="8"/>
      <color rgb="FF000000"/>
      <name val="Times New Roman Cyr"/>
    </font>
    <font>
      <sz val="11"/>
      <color rgb="FFFFFFCC"/>
      <name val="Times New Roman Cyr"/>
      <charset val="204"/>
    </font>
    <font>
      <sz val="9"/>
      <color theme="1"/>
      <name val="Times New Roman Cyr"/>
      <charset val="204"/>
    </font>
    <font>
      <sz val="11"/>
      <color rgb="FF000000"/>
      <name val="Times New Roman"/>
      <family val="2"/>
    </font>
    <font>
      <sz val="8"/>
      <color theme="1"/>
      <name val="Times New Roman Cyr"/>
      <family val="1"/>
      <charset val="204"/>
    </font>
    <font>
      <sz val="9"/>
      <color rgb="FF000000"/>
      <name val="Times New Roman"/>
      <family val="1"/>
      <charset val="204"/>
    </font>
    <font>
      <sz val="11"/>
      <color theme="0"/>
      <name val="Times New Roman Cyr"/>
      <charset val="204"/>
    </font>
    <font>
      <sz val="11"/>
      <name val="Times New Roman Cyr"/>
      <family val="1"/>
      <charset val="204"/>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FF"/>
      </patternFill>
    </fill>
    <fill>
      <patternFill patternType="solid">
        <fgColor rgb="FFC0C0C0"/>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9">
    <xf numFmtId="0" fontId="0" fillId="0" borderId="0"/>
    <xf numFmtId="0" fontId="14" fillId="0" borderId="0">
      <alignment horizontal="center" wrapText="1"/>
    </xf>
    <xf numFmtId="164" fontId="15" fillId="0" borderId="0" applyFont="0" applyFill="0" applyBorder="0" applyAlignment="0" applyProtection="0"/>
    <xf numFmtId="0" fontId="16" fillId="0" borderId="0"/>
    <xf numFmtId="0" fontId="17" fillId="0" borderId="0"/>
    <xf numFmtId="0" fontId="18" fillId="0" borderId="9">
      <alignment horizontal="center" vertical="center"/>
    </xf>
    <xf numFmtId="0" fontId="19" fillId="0" borderId="0"/>
    <xf numFmtId="165" fontId="20" fillId="0" borderId="10">
      <alignment vertical="top"/>
    </xf>
    <xf numFmtId="0" fontId="20" fillId="0" borderId="10">
      <alignment horizontal="center" vertical="center" wrapText="1"/>
    </xf>
    <xf numFmtId="49" fontId="20" fillId="10" borderId="10">
      <alignment horizontal="center" vertical="center" wrapText="1"/>
    </xf>
    <xf numFmtId="49" fontId="20" fillId="0" borderId="10">
      <alignment horizontal="center" vertical="center" wrapText="1"/>
    </xf>
    <xf numFmtId="49" fontId="22" fillId="0" borderId="10">
      <alignment horizontal="center" vertical="center" wrapText="1"/>
    </xf>
    <xf numFmtId="49" fontId="23" fillId="10" borderId="10">
      <alignment horizontal="center" vertical="center"/>
    </xf>
    <xf numFmtId="49" fontId="23" fillId="10" borderId="13">
      <alignment horizontal="center" vertical="center"/>
    </xf>
    <xf numFmtId="0" fontId="23" fillId="0" borderId="13">
      <alignment horizontal="center" vertical="center"/>
    </xf>
    <xf numFmtId="0" fontId="23" fillId="0" borderId="14">
      <alignment horizontal="center" vertical="center"/>
    </xf>
    <xf numFmtId="0" fontId="23" fillId="0" borderId="10">
      <alignment horizontal="left" vertical="top" wrapText="1"/>
    </xf>
    <xf numFmtId="49" fontId="23" fillId="10" borderId="15">
      <alignment horizontal="center" vertical="center" wrapText="1"/>
    </xf>
    <xf numFmtId="0" fontId="23" fillId="10" borderId="10">
      <alignment horizontal="center" vertical="top"/>
    </xf>
    <xf numFmtId="0" fontId="23" fillId="0" borderId="11">
      <alignment horizontal="left" vertical="top" wrapText="1"/>
    </xf>
    <xf numFmtId="49" fontId="23" fillId="10" borderId="11">
      <alignment horizontal="center" vertical="center" wrapText="1"/>
    </xf>
    <xf numFmtId="49" fontId="23" fillId="0" borderId="11">
      <alignment horizontal="center" vertical="top" wrapText="1"/>
    </xf>
    <xf numFmtId="165" fontId="20" fillId="0" borderId="11">
      <alignment vertical="top"/>
    </xf>
    <xf numFmtId="0" fontId="16" fillId="0" borderId="0"/>
    <xf numFmtId="0" fontId="16" fillId="0" borderId="0"/>
    <xf numFmtId="49" fontId="20" fillId="10" borderId="9">
      <alignment wrapText="1"/>
    </xf>
    <xf numFmtId="0" fontId="24" fillId="0" borderId="10">
      <alignment vertical="top" wrapText="1"/>
    </xf>
    <xf numFmtId="0" fontId="24" fillId="0" borderId="12">
      <alignment vertical="top" wrapText="1"/>
    </xf>
    <xf numFmtId="49" fontId="20" fillId="0" borderId="12">
      <alignment horizontal="center" vertical="top" wrapText="1"/>
    </xf>
    <xf numFmtId="49" fontId="20" fillId="10" borderId="11">
      <alignment horizontal="center" vertical="center" wrapText="1"/>
    </xf>
    <xf numFmtId="0" fontId="24" fillId="0" borderId="11">
      <alignment vertical="top" wrapText="1"/>
    </xf>
    <xf numFmtId="49" fontId="20" fillId="0" borderId="11">
      <alignment horizontal="center" vertical="top" wrapText="1"/>
    </xf>
    <xf numFmtId="4" fontId="20" fillId="0" borderId="10">
      <alignment vertical="top" wrapText="1"/>
    </xf>
    <xf numFmtId="0" fontId="20" fillId="0" borderId="11">
      <alignment vertical="top" wrapText="1"/>
    </xf>
    <xf numFmtId="4" fontId="20" fillId="0" borderId="11">
      <alignment vertical="top" wrapText="1"/>
    </xf>
    <xf numFmtId="0" fontId="19" fillId="0" borderId="0"/>
    <xf numFmtId="0" fontId="19" fillId="0" borderId="0"/>
    <xf numFmtId="0" fontId="16" fillId="0" borderId="0"/>
    <xf numFmtId="0" fontId="18" fillId="0" borderId="9"/>
    <xf numFmtId="0" fontId="23" fillId="0" borderId="16">
      <alignment horizontal="center"/>
    </xf>
    <xf numFmtId="49" fontId="23" fillId="0" borderId="11">
      <alignment horizontal="center" vertical="top"/>
    </xf>
    <xf numFmtId="0" fontId="23" fillId="0" borderId="9">
      <alignment horizontal="center"/>
    </xf>
    <xf numFmtId="0" fontId="23" fillId="0" borderId="17">
      <alignment horizontal="center"/>
    </xf>
    <xf numFmtId="0" fontId="25" fillId="0" borderId="0"/>
    <xf numFmtId="49" fontId="23" fillId="10" borderId="9">
      <alignment horizontal="center"/>
    </xf>
    <xf numFmtId="49" fontId="23" fillId="0" borderId="16">
      <alignment horizontal="center"/>
    </xf>
    <xf numFmtId="49" fontId="23" fillId="0" borderId="0">
      <alignment horizontal="center"/>
    </xf>
    <xf numFmtId="49" fontId="23" fillId="0" borderId="9">
      <alignment horizontal="center"/>
    </xf>
    <xf numFmtId="49" fontId="23" fillId="0" borderId="17">
      <alignment horizontal="center"/>
    </xf>
    <xf numFmtId="0" fontId="23" fillId="0" borderId="0">
      <alignment horizontal="center" vertical="top"/>
    </xf>
    <xf numFmtId="0" fontId="18" fillId="0" borderId="0"/>
    <xf numFmtId="0" fontId="26" fillId="0" borderId="0">
      <alignment horizontal="center"/>
    </xf>
    <xf numFmtId="0" fontId="26" fillId="0" borderId="0"/>
    <xf numFmtId="49" fontId="22" fillId="0" borderId="10">
      <alignment horizontal="center" vertical="center"/>
    </xf>
    <xf numFmtId="49" fontId="22" fillId="0" borderId="15">
      <alignment horizontal="center" vertical="center" wrapText="1"/>
    </xf>
    <xf numFmtId="4" fontId="20" fillId="0" borderId="10">
      <alignment vertical="top"/>
    </xf>
    <xf numFmtId="4" fontId="20" fillId="0" borderId="11">
      <alignment vertical="top"/>
    </xf>
    <xf numFmtId="0" fontId="27" fillId="11" borderId="0"/>
    <xf numFmtId="0" fontId="24" fillId="0" borderId="0">
      <alignment vertical="top"/>
    </xf>
    <xf numFmtId="0" fontId="20" fillId="0" borderId="0">
      <alignment horizontal="center" vertical="top"/>
    </xf>
    <xf numFmtId="0" fontId="20" fillId="0" borderId="0">
      <alignment vertical="top"/>
    </xf>
    <xf numFmtId="0" fontId="20" fillId="0" borderId="0">
      <alignment horizontal="left" vertical="top"/>
    </xf>
    <xf numFmtId="0" fontId="20" fillId="0" borderId="11">
      <alignment vertical="top"/>
    </xf>
    <xf numFmtId="0" fontId="20" fillId="0" borderId="12">
      <alignment vertical="top"/>
    </xf>
    <xf numFmtId="0" fontId="20" fillId="0" borderId="12">
      <alignment horizontal="center" vertical="top" wrapText="1"/>
    </xf>
    <xf numFmtId="0" fontId="20" fillId="0" borderId="12">
      <alignment vertical="top" wrapText="1"/>
    </xf>
    <xf numFmtId="49" fontId="20" fillId="10" borderId="10">
      <alignment horizontal="center" vertical="center"/>
    </xf>
    <xf numFmtId="0" fontId="20" fillId="0" borderId="10">
      <alignment horizontal="left" vertical="top" wrapText="1"/>
    </xf>
    <xf numFmtId="0" fontId="20" fillId="0" borderId="12">
      <alignment horizontal="left" vertical="top" wrapText="1"/>
    </xf>
    <xf numFmtId="0" fontId="20" fillId="0" borderId="11">
      <alignment horizontal="left" vertical="top" wrapText="1"/>
    </xf>
    <xf numFmtId="0" fontId="20" fillId="0" borderId="17">
      <alignment horizontal="left" wrapText="1"/>
    </xf>
    <xf numFmtId="0" fontId="20" fillId="0" borderId="0">
      <alignment horizontal="left"/>
    </xf>
    <xf numFmtId="0" fontId="19" fillId="0" borderId="0"/>
    <xf numFmtId="49" fontId="24" fillId="0" borderId="0"/>
    <xf numFmtId="49" fontId="20" fillId="10" borderId="0">
      <alignment horizontal="center"/>
    </xf>
    <xf numFmtId="0" fontId="20" fillId="10" borderId="0"/>
    <xf numFmtId="49" fontId="20" fillId="10" borderId="0"/>
    <xf numFmtId="49" fontId="24" fillId="10" borderId="0"/>
    <xf numFmtId="49" fontId="20" fillId="10" borderId="12">
      <alignment horizontal="center" vertical="center"/>
    </xf>
    <xf numFmtId="49" fontId="20" fillId="10" borderId="11">
      <alignment horizontal="center" vertical="center"/>
    </xf>
    <xf numFmtId="0" fontId="27" fillId="0" borderId="0"/>
    <xf numFmtId="49" fontId="20" fillId="10" borderId="17">
      <alignment horizontal="center"/>
    </xf>
    <xf numFmtId="0" fontId="20" fillId="0" borderId="0">
      <alignment horizontal="center"/>
    </xf>
    <xf numFmtId="0" fontId="24" fillId="0" borderId="0"/>
    <xf numFmtId="0" fontId="20" fillId="0" borderId="0"/>
    <xf numFmtId="0" fontId="20" fillId="0" borderId="10">
      <alignment horizontal="center" vertical="center"/>
    </xf>
    <xf numFmtId="0" fontId="20" fillId="0" borderId="18">
      <alignment horizontal="center" vertical="top"/>
    </xf>
    <xf numFmtId="0" fontId="24" fillId="0" borderId="12">
      <alignment vertical="top"/>
    </xf>
    <xf numFmtId="0" fontId="24" fillId="0" borderId="11">
      <alignment vertical="top"/>
    </xf>
    <xf numFmtId="0" fontId="20" fillId="0" borderId="17">
      <alignment horizontal="center"/>
    </xf>
    <xf numFmtId="0" fontId="20" fillId="0" borderId="0">
      <alignment horizontal="centerContinuous"/>
    </xf>
    <xf numFmtId="49" fontId="20" fillId="0" borderId="12">
      <alignment horizontal="center" vertical="top"/>
    </xf>
    <xf numFmtId="49" fontId="20" fillId="0" borderId="11">
      <alignment horizontal="center" vertical="top"/>
    </xf>
    <xf numFmtId="0" fontId="20" fillId="0" borderId="9">
      <alignment horizontal="center"/>
    </xf>
    <xf numFmtId="49" fontId="20" fillId="0" borderId="10">
      <alignment horizontal="center" vertical="center"/>
    </xf>
    <xf numFmtId="49" fontId="20" fillId="10" borderId="9">
      <alignment horizontal="center"/>
    </xf>
    <xf numFmtId="49" fontId="20" fillId="10" borderId="9"/>
    <xf numFmtId="49" fontId="20" fillId="0" borderId="17">
      <alignment horizontal="center"/>
    </xf>
    <xf numFmtId="49" fontId="20" fillId="0" borderId="0">
      <alignment horizontal="center"/>
    </xf>
    <xf numFmtId="49" fontId="20" fillId="0" borderId="9">
      <alignment horizontal="center"/>
    </xf>
    <xf numFmtId="0" fontId="24" fillId="0" borderId="17"/>
    <xf numFmtId="0" fontId="21" fillId="0" borderId="0">
      <alignment horizontal="center" vertical="center"/>
    </xf>
    <xf numFmtId="0" fontId="20" fillId="0" borderId="0">
      <alignment vertical="center"/>
    </xf>
    <xf numFmtId="49" fontId="20" fillId="0" borderId="0"/>
    <xf numFmtId="165" fontId="24" fillId="0" borderId="10">
      <alignment vertical="top"/>
    </xf>
    <xf numFmtId="165" fontId="24" fillId="0" borderId="12">
      <alignment vertical="top"/>
    </xf>
    <xf numFmtId="165" fontId="24" fillId="0" borderId="11">
      <alignment vertical="top"/>
    </xf>
    <xf numFmtId="49" fontId="20" fillId="0" borderId="19">
      <alignment horizontal="center" vertical="center" wrapText="1"/>
    </xf>
    <xf numFmtId="0" fontId="20" fillId="0" borderId="0">
      <alignment horizontal="center" wrapText="1"/>
    </xf>
    <xf numFmtId="0" fontId="24" fillId="0" borderId="0">
      <alignment horizontal="left" vertical="top" wrapText="1"/>
    </xf>
    <xf numFmtId="0" fontId="20" fillId="0" borderId="0">
      <alignment wrapText="1"/>
    </xf>
    <xf numFmtId="0" fontId="20" fillId="0" borderId="0">
      <alignment horizontal="left" wrapText="1"/>
    </xf>
    <xf numFmtId="0" fontId="20" fillId="0" borderId="0">
      <alignment horizontal="center" vertical="center"/>
    </xf>
    <xf numFmtId="49" fontId="20" fillId="0" borderId="11">
      <alignment horizontal="center" vertical="center" wrapText="1"/>
    </xf>
    <xf numFmtId="0" fontId="24" fillId="0" borderId="0">
      <alignment wrapText="1"/>
    </xf>
    <xf numFmtId="0" fontId="24" fillId="0" borderId="0">
      <alignment horizontal="right" wrapText="1"/>
    </xf>
    <xf numFmtId="0" fontId="24" fillId="0" borderId="10">
      <alignment vertical="top"/>
    </xf>
    <xf numFmtId="0" fontId="28" fillId="0" borderId="0"/>
    <xf numFmtId="0" fontId="29" fillId="0" borderId="0"/>
    <xf numFmtId="0" fontId="23" fillId="0" borderId="0">
      <alignment horizontal="left" wrapText="1"/>
    </xf>
    <xf numFmtId="0" fontId="23" fillId="0" borderId="0">
      <alignment horizontal="left"/>
    </xf>
    <xf numFmtId="49" fontId="23" fillId="10" borderId="15">
      <alignment horizontal="center" vertical="center"/>
    </xf>
    <xf numFmtId="49" fontId="23" fillId="10" borderId="11">
      <alignment horizontal="center" vertical="center"/>
    </xf>
    <xf numFmtId="49" fontId="23" fillId="10" borderId="16">
      <alignment horizontal="center"/>
    </xf>
    <xf numFmtId="49" fontId="23" fillId="10" borderId="0">
      <alignment horizontal="center"/>
    </xf>
    <xf numFmtId="0" fontId="23" fillId="0" borderId="0">
      <alignment horizontal="center"/>
    </xf>
    <xf numFmtId="0" fontId="19" fillId="0" borderId="0"/>
    <xf numFmtId="0" fontId="18" fillId="0" borderId="0">
      <alignment horizontal="right" vertical="top"/>
    </xf>
    <xf numFmtId="0" fontId="14" fillId="0" borderId="0">
      <alignment horizontal="center" wrapText="1"/>
    </xf>
    <xf numFmtId="0" fontId="18" fillId="0" borderId="0">
      <alignment vertical="top"/>
    </xf>
    <xf numFmtId="49" fontId="20" fillId="10" borderId="9">
      <alignment wrapText="1"/>
    </xf>
    <xf numFmtId="0" fontId="20" fillId="0" borderId="10">
      <alignment horizontal="center" vertical="center" wrapText="1"/>
    </xf>
    <xf numFmtId="0" fontId="20" fillId="0" borderId="10">
      <alignment horizontal="center" vertical="top"/>
    </xf>
    <xf numFmtId="165" fontId="20" fillId="0" borderId="10">
      <alignment vertical="top"/>
    </xf>
    <xf numFmtId="0" fontId="20" fillId="0" borderId="10">
      <alignment vertical="top"/>
    </xf>
    <xf numFmtId="0" fontId="20" fillId="0" borderId="10"/>
    <xf numFmtId="165" fontId="20" fillId="0" borderId="10">
      <alignment vertical="top" wrapText="1"/>
    </xf>
    <xf numFmtId="49" fontId="20" fillId="10" borderId="11">
      <alignment horizontal="center" vertical="center" wrapText="1"/>
    </xf>
    <xf numFmtId="49" fontId="20" fillId="0" borderId="11">
      <alignment horizontal="center" vertical="top" wrapText="1"/>
    </xf>
    <xf numFmtId="165" fontId="20" fillId="0" borderId="11">
      <alignment vertical="top"/>
    </xf>
    <xf numFmtId="165" fontId="20" fillId="0" borderId="11">
      <alignment vertical="top" wrapText="1"/>
    </xf>
    <xf numFmtId="0" fontId="20" fillId="0" borderId="11"/>
    <xf numFmtId="165" fontId="20" fillId="0" borderId="12">
      <alignment vertical="top" wrapText="1"/>
    </xf>
    <xf numFmtId="49" fontId="20" fillId="0" borderId="12">
      <alignment horizontal="center" vertical="top" wrapText="1"/>
    </xf>
    <xf numFmtId="165" fontId="20" fillId="0" borderId="12">
      <alignment vertical="top"/>
    </xf>
    <xf numFmtId="0" fontId="20" fillId="0" borderId="12"/>
    <xf numFmtId="0" fontId="24" fillId="0" borderId="10">
      <alignment vertical="top" wrapText="1"/>
    </xf>
    <xf numFmtId="0" fontId="24" fillId="0" borderId="12">
      <alignment vertical="top" wrapText="1"/>
    </xf>
    <xf numFmtId="0" fontId="24" fillId="0" borderId="11">
      <alignment vertical="top" wrapText="1"/>
    </xf>
  </cellStyleXfs>
  <cellXfs count="130">
    <xf numFmtId="0" fontId="0" fillId="0" borderId="0" xfId="0"/>
    <xf numFmtId="0" fontId="2" fillId="0" borderId="0" xfId="0" applyFont="1"/>
    <xf numFmtId="0" fontId="2" fillId="0" borderId="0" xfId="0" applyFont="1" applyAlignment="1">
      <alignment horizontal="center" vertical="center"/>
    </xf>
    <xf numFmtId="0" fontId="2" fillId="2" borderId="7" xfId="0" applyFont="1" applyFill="1" applyBorder="1"/>
    <xf numFmtId="0" fontId="5" fillId="0" borderId="0" xfId="0" applyFont="1" applyAlignment="1"/>
    <xf numFmtId="0" fontId="2" fillId="2" borderId="7" xfId="0" applyFont="1" applyFill="1" applyBorder="1" applyAlignment="1">
      <alignment horizontal="center" vertical="center"/>
    </xf>
    <xf numFmtId="0" fontId="4" fillId="4" borderId="7" xfId="0" applyFont="1" applyFill="1" applyBorder="1" applyAlignment="1">
      <alignment horizontal="center" vertical="center"/>
    </xf>
    <xf numFmtId="0" fontId="4" fillId="5" borderId="7" xfId="0" applyFont="1" applyFill="1" applyBorder="1" applyAlignment="1">
      <alignment horizontal="center" vertical="center"/>
    </xf>
    <xf numFmtId="0" fontId="4" fillId="6" borderId="7"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0" xfId="0" applyFont="1" applyFill="1"/>
    <xf numFmtId="0" fontId="2" fillId="3" borderId="7" xfId="0" applyFont="1" applyFill="1" applyBorder="1" applyAlignment="1">
      <alignment horizontal="center" vertical="center"/>
    </xf>
    <xf numFmtId="0" fontId="2" fillId="2" borderId="7" xfId="0" applyFont="1" applyFill="1" applyBorder="1" applyAlignment="1">
      <alignment horizontal="justify" vertical="top" wrapText="1"/>
    </xf>
    <xf numFmtId="0" fontId="2" fillId="2" borderId="6" xfId="0" applyFont="1" applyFill="1" applyBorder="1" applyAlignment="1">
      <alignment horizontal="justify" vertical="top" wrapText="1"/>
    </xf>
    <xf numFmtId="0" fontId="2" fillId="0" borderId="0" xfId="0" applyFont="1" applyAlignment="1">
      <alignment vertical="top"/>
    </xf>
    <xf numFmtId="0" fontId="4" fillId="4" borderId="7" xfId="0" applyFont="1" applyFill="1" applyBorder="1" applyAlignment="1">
      <alignment horizontal="justify" vertical="top" wrapText="1"/>
    </xf>
    <xf numFmtId="0" fontId="4" fillId="5" borderId="7" xfId="0" applyFont="1" applyFill="1" applyBorder="1" applyAlignment="1">
      <alignment horizontal="justify" vertical="top" wrapText="1"/>
    </xf>
    <xf numFmtId="0" fontId="4" fillId="6" borderId="7" xfId="0" applyFont="1" applyFill="1" applyBorder="1" applyAlignment="1">
      <alignment horizontal="justify" vertical="top" wrapText="1"/>
    </xf>
    <xf numFmtId="0" fontId="2" fillId="2" borderId="4"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0" xfId="0" applyFont="1" applyAlignment="1">
      <alignment horizontal="center" wrapText="1"/>
    </xf>
    <xf numFmtId="49" fontId="1" fillId="7" borderId="7" xfId="0" applyNumberFormat="1" applyFont="1" applyFill="1" applyBorder="1" applyAlignment="1">
      <alignment horizontal="center" vertical="top"/>
    </xf>
    <xf numFmtId="0" fontId="2" fillId="0" borderId="4"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7" xfId="0" applyFont="1" applyFill="1" applyBorder="1" applyAlignment="1">
      <alignment horizontal="justify" vertical="top" wrapText="1"/>
    </xf>
    <xf numFmtId="0" fontId="2" fillId="0" borderId="7" xfId="0" applyFont="1" applyFill="1" applyBorder="1" applyAlignment="1">
      <alignment horizontal="center" vertical="center"/>
    </xf>
    <xf numFmtId="0" fontId="2" fillId="0" borderId="0" xfId="0" applyFont="1" applyAlignment="1">
      <alignment horizontal="right"/>
    </xf>
    <xf numFmtId="0" fontId="4" fillId="0" borderId="0" xfId="0" applyFont="1" applyAlignment="1">
      <alignment horizontal="center" vertical="center"/>
    </xf>
    <xf numFmtId="0" fontId="7" fillId="0" borderId="0" xfId="0" applyFont="1" applyAlignment="1">
      <alignment horizontal="right" vertical="top"/>
    </xf>
    <xf numFmtId="0" fontId="2" fillId="0" borderId="6" xfId="0" applyFont="1" applyFill="1" applyBorder="1" applyAlignment="1">
      <alignment horizontal="justify" vertical="top" wrapText="1"/>
    </xf>
    <xf numFmtId="0" fontId="2" fillId="2" borderId="4"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3" borderId="0" xfId="0" applyFont="1" applyFill="1" applyAlignment="1">
      <alignment vertical="center"/>
    </xf>
    <xf numFmtId="0" fontId="13" fillId="0" borderId="0" xfId="0" applyFont="1" applyAlignment="1">
      <alignment horizontal="left" vertical="top"/>
    </xf>
    <xf numFmtId="0" fontId="2" fillId="3" borderId="0" xfId="0" applyFont="1" applyFill="1"/>
    <xf numFmtId="0" fontId="9" fillId="0" borderId="0" xfId="0" applyFont="1" applyAlignment="1">
      <alignment horizontal="left"/>
    </xf>
    <xf numFmtId="0" fontId="31"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xf>
    <xf numFmtId="0" fontId="10" fillId="4" borderId="7" xfId="0" applyFont="1" applyFill="1" applyBorder="1" applyAlignment="1">
      <alignment horizontal="center" vertical="center"/>
    </xf>
    <xf numFmtId="0" fontId="10" fillId="5" borderId="7" xfId="0" applyFont="1" applyFill="1" applyBorder="1" applyAlignment="1">
      <alignment horizontal="center" vertical="center"/>
    </xf>
    <xf numFmtId="0" fontId="10" fillId="6"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0" fillId="0" borderId="7" xfId="0" applyFont="1" applyFill="1" applyBorder="1" applyAlignment="1">
      <alignment horizontal="center" vertical="center"/>
    </xf>
    <xf numFmtId="165" fontId="10" fillId="4" borderId="7" xfId="0" applyNumberFormat="1" applyFont="1" applyFill="1" applyBorder="1" applyAlignment="1">
      <alignment horizontal="center" vertical="center"/>
    </xf>
    <xf numFmtId="0" fontId="4" fillId="0" borderId="0" xfId="0" applyFont="1" applyAlignment="1">
      <alignment horizontal="center" vertical="center" wrapText="1"/>
    </xf>
    <xf numFmtId="0" fontId="12" fillId="8" borderId="20" xfId="0" applyFont="1" applyFill="1" applyBorder="1" applyAlignment="1">
      <alignment horizontal="center" vertical="top"/>
    </xf>
    <xf numFmtId="0" fontId="2" fillId="2" borderId="4" xfId="0" applyFont="1" applyFill="1" applyBorder="1" applyAlignment="1">
      <alignment horizontal="center" vertical="center"/>
    </xf>
    <xf numFmtId="0" fontId="2" fillId="2" borderId="7" xfId="0" applyFont="1" applyFill="1" applyBorder="1" applyAlignment="1">
      <alignment horizontal="center" vertical="top" wrapText="1"/>
    </xf>
    <xf numFmtId="0" fontId="2" fillId="2" borderId="7" xfId="0" applyFont="1" applyFill="1" applyBorder="1" applyAlignment="1">
      <alignment horizontal="center" vertical="top"/>
    </xf>
    <xf numFmtId="0" fontId="2" fillId="0" borderId="7" xfId="0" applyFont="1" applyFill="1" applyBorder="1" applyAlignment="1">
      <alignment horizontal="center" vertical="top"/>
    </xf>
    <xf numFmtId="0" fontId="4" fillId="5" borderId="7" xfId="0" applyFont="1" applyFill="1" applyBorder="1" applyAlignment="1">
      <alignment horizontal="center" vertical="top"/>
    </xf>
    <xf numFmtId="0" fontId="2" fillId="2" borderId="4" xfId="0" applyFont="1" applyFill="1" applyBorder="1" applyAlignment="1">
      <alignment horizontal="center" vertical="top"/>
    </xf>
    <xf numFmtId="0" fontId="2" fillId="3" borderId="7" xfId="0" applyFont="1" applyFill="1" applyBorder="1" applyAlignment="1">
      <alignment horizontal="center" vertical="top"/>
    </xf>
    <xf numFmtId="0" fontId="4" fillId="6" borderId="7" xfId="0" applyFont="1" applyFill="1" applyBorder="1" applyAlignment="1">
      <alignment horizontal="center" vertical="top"/>
    </xf>
    <xf numFmtId="0" fontId="4" fillId="0" borderId="7" xfId="0" applyFont="1" applyFill="1" applyBorder="1" applyAlignment="1">
      <alignment horizontal="center" vertical="top"/>
    </xf>
    <xf numFmtId="0" fontId="2" fillId="0" borderId="7" xfId="0" applyFont="1" applyFill="1" applyBorder="1" applyAlignment="1">
      <alignment horizontal="center" vertical="top" wrapText="1"/>
    </xf>
    <xf numFmtId="49" fontId="11" fillId="2" borderId="7" xfId="0" applyNumberFormat="1" applyFont="1" applyFill="1" applyBorder="1" applyAlignment="1">
      <alignment horizontal="center" vertical="center"/>
    </xf>
    <xf numFmtId="49" fontId="10" fillId="5" borderId="7" xfId="0" applyNumberFormat="1" applyFont="1" applyFill="1" applyBorder="1" applyAlignment="1">
      <alignment horizontal="center" vertical="center"/>
    </xf>
    <xf numFmtId="49" fontId="2" fillId="2" borderId="7" xfId="0" applyNumberFormat="1" applyFont="1" applyFill="1" applyBorder="1"/>
    <xf numFmtId="49" fontId="11" fillId="3" borderId="7" xfId="0" applyNumberFormat="1" applyFont="1" applyFill="1" applyBorder="1" applyAlignment="1">
      <alignment horizontal="center" vertical="center"/>
    </xf>
    <xf numFmtId="49" fontId="10" fillId="6" borderId="7"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wrapText="1"/>
    </xf>
    <xf numFmtId="165" fontId="4" fillId="4" borderId="7" xfId="0" applyNumberFormat="1" applyFont="1" applyFill="1" applyBorder="1" applyAlignment="1">
      <alignment vertical="center"/>
    </xf>
    <xf numFmtId="165" fontId="4" fillId="5" borderId="7" xfId="0" applyNumberFormat="1" applyFont="1" applyFill="1" applyBorder="1" applyAlignment="1">
      <alignment vertical="center"/>
    </xf>
    <xf numFmtId="165" fontId="2" fillId="2" borderId="7" xfId="0" applyNumberFormat="1" applyFont="1" applyFill="1" applyBorder="1" applyAlignment="1">
      <alignment vertical="center"/>
    </xf>
    <xf numFmtId="165" fontId="2" fillId="8" borderId="7" xfId="0" applyNumberFormat="1" applyFont="1" applyFill="1" applyBorder="1" applyAlignment="1">
      <alignment vertical="center"/>
    </xf>
    <xf numFmtId="165" fontId="2" fillId="3" borderId="7" xfId="0" applyNumberFormat="1" applyFont="1" applyFill="1" applyBorder="1" applyAlignment="1">
      <alignment vertical="center"/>
    </xf>
    <xf numFmtId="165" fontId="4" fillId="6" borderId="7" xfId="0" applyNumberFormat="1" applyFont="1" applyFill="1" applyBorder="1" applyAlignment="1">
      <alignment vertical="center"/>
    </xf>
    <xf numFmtId="0" fontId="2" fillId="0" borderId="7"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11" fillId="0" borderId="7" xfId="0" applyFont="1" applyFill="1" applyBorder="1" applyAlignment="1">
      <alignment horizontal="center" vertical="center"/>
    </xf>
    <xf numFmtId="49" fontId="11" fillId="0" borderId="7" xfId="0" applyNumberFormat="1" applyFont="1" applyFill="1" applyBorder="1" applyAlignment="1">
      <alignment horizontal="center" vertical="center"/>
    </xf>
    <xf numFmtId="165" fontId="2" fillId="0" borderId="7" xfId="0" applyNumberFormat="1" applyFont="1" applyFill="1" applyBorder="1" applyAlignment="1">
      <alignment vertical="center"/>
    </xf>
    <xf numFmtId="49" fontId="20" fillId="0" borderId="7" xfId="28" applyFont="1" applyBorder="1" applyProtection="1">
      <alignment horizontal="center" vertical="top" wrapText="1"/>
    </xf>
    <xf numFmtId="49" fontId="25" fillId="0" borderId="7" xfId="21" applyFont="1" applyBorder="1" applyProtection="1">
      <alignment horizontal="center" vertical="top" wrapText="1"/>
    </xf>
    <xf numFmtId="49" fontId="2" fillId="2" borderId="7" xfId="0" applyNumberFormat="1" applyFont="1" applyFill="1" applyBorder="1" applyAlignment="1">
      <alignment horizontal="center" vertical="center"/>
    </xf>
    <xf numFmtId="49" fontId="2" fillId="2" borderId="7" xfId="0" applyNumberFormat="1" applyFont="1" applyFill="1" applyBorder="1" applyAlignment="1">
      <alignment horizontal="center"/>
    </xf>
    <xf numFmtId="0" fontId="4" fillId="7" borderId="7" xfId="0" applyFont="1" applyFill="1" applyBorder="1" applyAlignment="1">
      <alignment vertical="top"/>
    </xf>
    <xf numFmtId="0" fontId="4" fillId="7" borderId="7" xfId="0" applyFont="1" applyFill="1" applyBorder="1" applyAlignment="1">
      <alignment horizontal="center" vertical="center"/>
    </xf>
    <xf numFmtId="0" fontId="4" fillId="7" borderId="7" xfId="0" applyFont="1" applyFill="1" applyBorder="1" applyAlignment="1">
      <alignment horizontal="center" vertical="top"/>
    </xf>
    <xf numFmtId="0" fontId="10" fillId="7" borderId="7" xfId="0" applyFont="1" applyFill="1" applyBorder="1" applyAlignment="1">
      <alignment horizontal="center" vertical="center"/>
    </xf>
    <xf numFmtId="49" fontId="10" fillId="7" borderId="7" xfId="0" applyNumberFormat="1" applyFont="1" applyFill="1" applyBorder="1" applyAlignment="1">
      <alignment horizontal="center" vertical="center"/>
    </xf>
    <xf numFmtId="165" fontId="4" fillId="7" borderId="7" xfId="0" applyNumberFormat="1" applyFont="1" applyFill="1" applyBorder="1" applyAlignment="1">
      <alignment vertical="center"/>
    </xf>
    <xf numFmtId="0" fontId="32" fillId="0" borderId="11" xfId="0" applyNumberFormat="1" applyFont="1" applyFill="1" applyBorder="1" applyAlignment="1" applyProtection="1">
      <alignment horizontal="left" vertical="top" wrapText="1"/>
    </xf>
    <xf numFmtId="1" fontId="1" fillId="7" borderId="7" xfId="0" applyNumberFormat="1" applyFont="1" applyFill="1" applyBorder="1" applyAlignment="1">
      <alignment horizontal="center" vertical="center"/>
    </xf>
    <xf numFmtId="0" fontId="1" fillId="9" borderId="7" xfId="0" applyFont="1" applyFill="1" applyBorder="1" applyAlignment="1">
      <alignment horizontal="center" vertical="center" wrapText="1"/>
    </xf>
    <xf numFmtId="0" fontId="33" fillId="0" borderId="0" xfId="0" applyFont="1"/>
    <xf numFmtId="2" fontId="20" fillId="0" borderId="7" xfId="28" applyNumberFormat="1" applyFont="1" applyFill="1" applyBorder="1" applyAlignment="1" applyProtection="1">
      <alignment horizontal="center" vertical="top" wrapText="1"/>
    </xf>
    <xf numFmtId="49" fontId="20" fillId="0" borderId="7" xfId="28" applyFont="1" applyFill="1" applyBorder="1" applyAlignment="1" applyProtection="1">
      <alignment horizontal="center" vertical="top" wrapText="1"/>
    </xf>
    <xf numFmtId="2" fontId="34" fillId="0" borderId="7" xfId="28" applyNumberFormat="1" applyFont="1" applyFill="1" applyBorder="1" applyAlignment="1" applyProtection="1">
      <alignment horizontal="center" vertical="top" wrapText="1"/>
    </xf>
    <xf numFmtId="49" fontId="20" fillId="0" borderId="7" xfId="28" applyFont="1" applyFill="1" applyBorder="1" applyProtection="1">
      <alignment horizontal="center" vertical="top" wrapText="1"/>
    </xf>
    <xf numFmtId="49" fontId="36" fillId="9" borderId="7" xfId="0" applyNumberFormat="1" applyFont="1" applyFill="1" applyBorder="1" applyAlignment="1">
      <alignment horizontal="center" vertical="center" wrapText="1"/>
    </xf>
    <xf numFmtId="49" fontId="11" fillId="7" borderId="7" xfId="0" applyNumberFormat="1" applyFont="1" applyFill="1" applyBorder="1" applyAlignment="1">
      <alignment horizontal="center" vertical="center" wrapText="1"/>
    </xf>
    <xf numFmtId="49" fontId="11" fillId="7" borderId="4"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49" fontId="11" fillId="7" borderId="6" xfId="0" applyNumberFormat="1" applyFont="1" applyFill="1" applyBorder="1" applyAlignment="1">
      <alignment horizontal="center" vertical="center" wrapText="1"/>
    </xf>
    <xf numFmtId="49" fontId="36" fillId="9" borderId="21" xfId="0" applyNumberFormat="1" applyFont="1" applyFill="1" applyBorder="1" applyAlignment="1">
      <alignment horizontal="center" vertical="top" wrapText="1"/>
    </xf>
    <xf numFmtId="49" fontId="36" fillId="9" borderId="23" xfId="0" applyNumberFormat="1" applyFont="1" applyFill="1" applyBorder="1" applyAlignment="1">
      <alignment horizontal="center" vertical="top" wrapText="1"/>
    </xf>
    <xf numFmtId="49" fontId="36" fillId="9" borderId="22" xfId="0" applyNumberFormat="1" applyFont="1" applyFill="1" applyBorder="1" applyAlignment="1">
      <alignment horizontal="center" vertical="top" wrapText="1"/>
    </xf>
    <xf numFmtId="49" fontId="36" fillId="9" borderId="1" xfId="0" applyNumberFormat="1" applyFont="1" applyFill="1" applyBorder="1" applyAlignment="1">
      <alignment horizontal="center" vertical="center" wrapText="1"/>
    </xf>
    <xf numFmtId="49" fontId="36" fillId="9" borderId="2" xfId="0" applyNumberFormat="1" applyFont="1" applyFill="1" applyBorder="1" applyAlignment="1">
      <alignment horizontal="center" vertical="center" wrapText="1"/>
    </xf>
    <xf numFmtId="49" fontId="36" fillId="9" borderId="3" xfId="0" applyNumberFormat="1" applyFont="1" applyFill="1" applyBorder="1" applyAlignment="1">
      <alignment horizontal="center" vertical="center" wrapText="1"/>
    </xf>
    <xf numFmtId="49" fontId="36" fillId="9" borderId="24" xfId="0" applyNumberFormat="1" applyFont="1" applyFill="1" applyBorder="1" applyAlignment="1">
      <alignment horizontal="center" vertical="center" wrapText="1"/>
    </xf>
    <xf numFmtId="49" fontId="36" fillId="9" borderId="25" xfId="0" applyNumberFormat="1" applyFont="1" applyFill="1" applyBorder="1" applyAlignment="1">
      <alignment horizontal="center" vertical="center" wrapText="1"/>
    </xf>
    <xf numFmtId="49" fontId="36" fillId="9" borderId="26" xfId="0" applyNumberFormat="1" applyFont="1" applyFill="1" applyBorder="1" applyAlignment="1">
      <alignment horizontal="center" vertical="center" wrapText="1"/>
    </xf>
    <xf numFmtId="49" fontId="36" fillId="9" borderId="1" xfId="0" applyNumberFormat="1" applyFont="1" applyFill="1" applyBorder="1" applyAlignment="1">
      <alignment horizontal="center" vertical="center"/>
    </xf>
    <xf numFmtId="49" fontId="36" fillId="9" borderId="2" xfId="0" applyNumberFormat="1" applyFont="1" applyFill="1" applyBorder="1" applyAlignment="1">
      <alignment horizontal="center" vertical="center"/>
    </xf>
    <xf numFmtId="49" fontId="36" fillId="9" borderId="3" xfId="0" applyNumberFormat="1" applyFont="1" applyFill="1" applyBorder="1" applyAlignment="1">
      <alignment horizontal="center" vertical="center"/>
    </xf>
    <xf numFmtId="49" fontId="36" fillId="9" borderId="24" xfId="0" applyNumberFormat="1" applyFont="1" applyFill="1" applyBorder="1" applyAlignment="1">
      <alignment horizontal="center" vertical="center"/>
    </xf>
    <xf numFmtId="49" fontId="36" fillId="9" borderId="25" xfId="0" applyNumberFormat="1" applyFont="1" applyFill="1" applyBorder="1" applyAlignment="1">
      <alignment horizontal="center" vertical="center"/>
    </xf>
    <xf numFmtId="49" fontId="36" fillId="9" borderId="26" xfId="0" applyNumberFormat="1" applyFont="1" applyFill="1" applyBorder="1" applyAlignment="1">
      <alignment horizontal="center" vertical="center"/>
    </xf>
    <xf numFmtId="49" fontId="36" fillId="9" borderId="4" xfId="0" applyNumberFormat="1" applyFont="1" applyFill="1" applyBorder="1" applyAlignment="1">
      <alignment horizontal="center" vertical="center" wrapText="1"/>
    </xf>
    <xf numFmtId="49" fontId="36" fillId="9" borderId="8" xfId="0" applyNumberFormat="1" applyFont="1" applyFill="1" applyBorder="1" applyAlignment="1">
      <alignment horizontal="center" vertical="center" wrapText="1"/>
    </xf>
    <xf numFmtId="49" fontId="36" fillId="9" borderId="6" xfId="0" applyNumberFormat="1" applyFont="1" applyFill="1" applyBorder="1" applyAlignment="1">
      <alignment horizontal="center" vertical="center" wrapText="1"/>
    </xf>
    <xf numFmtId="49" fontId="6" fillId="7" borderId="7" xfId="0" applyNumberFormat="1" applyFont="1" applyFill="1" applyBorder="1" applyAlignment="1">
      <alignment horizontal="center" vertical="center" wrapText="1"/>
    </xf>
    <xf numFmtId="49" fontId="6" fillId="7" borderId="7" xfId="0" applyNumberFormat="1" applyFont="1" applyFill="1" applyBorder="1" applyAlignment="1">
      <alignment horizontal="center" vertical="center"/>
    </xf>
    <xf numFmtId="0" fontId="6" fillId="7" borderId="7" xfId="0" applyFont="1" applyFill="1" applyBorder="1" applyAlignment="1">
      <alignment horizontal="center" vertical="top" wrapText="1"/>
    </xf>
    <xf numFmtId="49" fontId="6" fillId="7" borderId="1"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49" fontId="6" fillId="7" borderId="24" xfId="0" applyNumberFormat="1" applyFont="1" applyFill="1" applyBorder="1" applyAlignment="1">
      <alignment horizontal="center" vertical="center" wrapText="1"/>
    </xf>
    <xf numFmtId="49" fontId="6" fillId="7" borderId="25" xfId="0" applyNumberFormat="1" applyFont="1" applyFill="1" applyBorder="1" applyAlignment="1">
      <alignment horizontal="center" vertical="center" wrapText="1"/>
    </xf>
    <xf numFmtId="49" fontId="6" fillId="7" borderId="26" xfId="0" applyNumberFormat="1" applyFont="1" applyFill="1" applyBorder="1" applyAlignment="1">
      <alignment horizontal="center" vertical="center" wrapText="1"/>
    </xf>
    <xf numFmtId="49" fontId="6" fillId="7" borderId="21" xfId="0" applyNumberFormat="1" applyFont="1" applyFill="1" applyBorder="1" applyAlignment="1">
      <alignment horizontal="center" vertical="center" wrapText="1"/>
    </xf>
    <xf numFmtId="49" fontId="6" fillId="7" borderId="23" xfId="0" applyNumberFormat="1" applyFont="1" applyFill="1" applyBorder="1" applyAlignment="1">
      <alignment horizontal="center" vertical="center" wrapText="1"/>
    </xf>
    <xf numFmtId="49" fontId="6" fillId="7" borderId="22" xfId="0" applyNumberFormat="1" applyFont="1" applyFill="1" applyBorder="1" applyAlignment="1">
      <alignment horizontal="center" vertical="center" wrapText="1"/>
    </xf>
  </cellXfs>
  <cellStyles count="149">
    <cellStyle name="br" xfId="23"/>
    <cellStyle name="col" xfId="24"/>
    <cellStyle name="st102" xfId="130"/>
    <cellStyle name="st103" xfId="146"/>
    <cellStyle name="st104" xfId="147"/>
    <cellStyle name="st105" xfId="143"/>
    <cellStyle name="st106" xfId="137"/>
    <cellStyle name="st107" xfId="148"/>
    <cellStyle name="st108" xfId="138"/>
    <cellStyle name="st109" xfId="136"/>
    <cellStyle name="st110" xfId="25"/>
    <cellStyle name="st110 2" xfId="142"/>
    <cellStyle name="st111" xfId="26"/>
    <cellStyle name="st112" xfId="27"/>
    <cellStyle name="st112 2" xfId="140"/>
    <cellStyle name="st113" xfId="28"/>
    <cellStyle name="st114" xfId="29"/>
    <cellStyle name="st115" xfId="30"/>
    <cellStyle name="st116" xfId="31"/>
    <cellStyle name="st117" xfId="17"/>
    <cellStyle name="st118" xfId="32"/>
    <cellStyle name="st119" xfId="20"/>
    <cellStyle name="st120" xfId="33"/>
    <cellStyle name="st121" xfId="21"/>
    <cellStyle name="st122" xfId="34"/>
    <cellStyle name="style0" xfId="35"/>
    <cellStyle name="td" xfId="36"/>
    <cellStyle name="tr" xfId="37"/>
    <cellStyle name="xl100" xfId="38"/>
    <cellStyle name="xl101" xfId="14"/>
    <cellStyle name="xl102" xfId="18"/>
    <cellStyle name="xl103" xfId="39"/>
    <cellStyle name="xl104" xfId="40"/>
    <cellStyle name="xl105" xfId="41"/>
    <cellStyle name="xl106" xfId="42"/>
    <cellStyle name="xl107" xfId="43"/>
    <cellStyle name="xl108" xfId="44"/>
    <cellStyle name="xl109" xfId="45"/>
    <cellStyle name="xl110" xfId="46"/>
    <cellStyle name="xl111" xfId="47"/>
    <cellStyle name="xl112" xfId="48"/>
    <cellStyle name="xl113" xfId="49"/>
    <cellStyle name="xl114" xfId="50"/>
    <cellStyle name="xl115" xfId="51"/>
    <cellStyle name="xl116" xfId="11"/>
    <cellStyle name="xl117" xfId="15"/>
    <cellStyle name="xl118" xfId="7"/>
    <cellStyle name="xl119" xfId="22"/>
    <cellStyle name="xl120" xfId="52"/>
    <cellStyle name="xl121" xfId="53"/>
    <cellStyle name="xl122" xfId="1"/>
    <cellStyle name="xl123" xfId="54"/>
    <cellStyle name="xl124" xfId="55"/>
    <cellStyle name="xl125" xfId="56"/>
    <cellStyle name="xl21" xfId="57"/>
    <cellStyle name="xl22" xfId="58"/>
    <cellStyle name="xl23" xfId="59"/>
    <cellStyle name="xl24" xfId="60"/>
    <cellStyle name="xl25" xfId="61"/>
    <cellStyle name="xl26" xfId="62"/>
    <cellStyle name="xl27" xfId="63"/>
    <cellStyle name="xl28" xfId="64"/>
    <cellStyle name="xl29" xfId="65"/>
    <cellStyle name="xl30" xfId="66"/>
    <cellStyle name="xl31" xfId="67"/>
    <cellStyle name="xl32" xfId="68"/>
    <cellStyle name="xl33" xfId="69"/>
    <cellStyle name="xl34" xfId="70"/>
    <cellStyle name="xl35" xfId="71"/>
    <cellStyle name="xl36" xfId="72"/>
    <cellStyle name="xl37" xfId="73"/>
    <cellStyle name="xl38" xfId="74"/>
    <cellStyle name="xl39" xfId="75"/>
    <cellStyle name="xl40" xfId="76"/>
    <cellStyle name="xl41" xfId="77"/>
    <cellStyle name="xl42" xfId="9"/>
    <cellStyle name="xl43" xfId="78"/>
    <cellStyle name="xl44" xfId="79"/>
    <cellStyle name="xl45" xfId="80"/>
    <cellStyle name="xl46" xfId="81"/>
    <cellStyle name="xl47" xfId="82"/>
    <cellStyle name="xl48" xfId="83"/>
    <cellStyle name="xl49" xfId="84"/>
    <cellStyle name="xl50" xfId="10"/>
    <cellStyle name="xl51" xfId="85"/>
    <cellStyle name="xl52" xfId="86"/>
    <cellStyle name="xl52 2" xfId="132"/>
    <cellStyle name="xl53" xfId="87"/>
    <cellStyle name="xl54" xfId="88"/>
    <cellStyle name="xl55" xfId="89"/>
    <cellStyle name="xl56" xfId="90"/>
    <cellStyle name="xl57" xfId="91"/>
    <cellStyle name="xl58" xfId="92"/>
    <cellStyle name="xl59" xfId="93"/>
    <cellStyle name="xl60" xfId="94"/>
    <cellStyle name="xl61" xfId="95"/>
    <cellStyle name="xl62" xfId="96"/>
    <cellStyle name="xl63" xfId="97"/>
    <cellStyle name="xl64" xfId="98"/>
    <cellStyle name="xl65" xfId="99"/>
    <cellStyle name="xl66" xfId="100"/>
    <cellStyle name="xl67" xfId="101"/>
    <cellStyle name="xl68" xfId="102"/>
    <cellStyle name="xl69" xfId="103"/>
    <cellStyle name="xl70" xfId="104"/>
    <cellStyle name="xl71" xfId="105"/>
    <cellStyle name="xl72" xfId="106"/>
    <cellStyle name="xl73" xfId="107"/>
    <cellStyle name="xl74" xfId="108"/>
    <cellStyle name="xl75" xfId="109"/>
    <cellStyle name="xl76" xfId="110"/>
    <cellStyle name="xl77" xfId="111"/>
    <cellStyle name="xl78" xfId="112"/>
    <cellStyle name="xl79" xfId="113"/>
    <cellStyle name="xl80" xfId="114"/>
    <cellStyle name="xl81" xfId="115"/>
    <cellStyle name="xl82" xfId="116"/>
    <cellStyle name="xl83" xfId="117"/>
    <cellStyle name="xl84" xfId="118"/>
    <cellStyle name="xl85" xfId="4"/>
    <cellStyle name="xl85 2" xfId="126"/>
    <cellStyle name="xl86" xfId="6"/>
    <cellStyle name="xl87" xfId="8"/>
    <cellStyle name="xl88" xfId="12"/>
    <cellStyle name="xl89" xfId="16"/>
    <cellStyle name="xl89 2" xfId="131"/>
    <cellStyle name="xl90" xfId="19"/>
    <cellStyle name="xl90 2" xfId="133"/>
    <cellStyle name="xl91" xfId="119"/>
    <cellStyle name="xl91 2" xfId="144"/>
    <cellStyle name="xl92" xfId="120"/>
    <cellStyle name="xl92 2" xfId="139"/>
    <cellStyle name="xl93" xfId="5"/>
    <cellStyle name="xl93 2" xfId="128"/>
    <cellStyle name="xl94" xfId="13"/>
    <cellStyle name="xl94 2" xfId="127"/>
    <cellStyle name="xl95" xfId="121"/>
    <cellStyle name="xl95 2" xfId="129"/>
    <cellStyle name="xl96" xfId="122"/>
    <cellStyle name="xl96 2" xfId="134"/>
    <cellStyle name="xl97" xfId="123"/>
    <cellStyle name="xl97 2" xfId="135"/>
    <cellStyle name="xl98" xfId="124"/>
    <cellStyle name="xl98 2" xfId="145"/>
    <cellStyle name="xl99" xfId="125"/>
    <cellStyle name="xl99 2" xfId="141"/>
    <cellStyle name="Обычный" xfId="0" builtinId="0"/>
    <cellStyle name="Обычный 2" xfId="3"/>
    <cellStyle name="Финансовый 2" xfId="2"/>
  </cellStyles>
  <dxfs count="0"/>
  <tableStyles count="0" defaultTableStyle="TableStyleMedium2" defaultPivotStyle="PivotStyleLight16"/>
  <colors>
    <mruColors>
      <color rgb="FFEF81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182"/>
  <sheetViews>
    <sheetView tabSelected="1" topLeftCell="C4" zoomScale="75" zoomScaleNormal="75" zoomScaleSheetLayoutView="100" workbookViewId="0">
      <pane xSplit="2" ySplit="13" topLeftCell="E17" activePane="bottomRight" state="frozen"/>
      <selection activeCell="C4" sqref="C4"/>
      <selection pane="topRight" activeCell="E4" sqref="E4"/>
      <selection pane="bottomLeft" activeCell="C19" sqref="C19"/>
      <selection pane="bottomRight" activeCell="K20" sqref="K20"/>
    </sheetView>
  </sheetViews>
  <sheetFormatPr defaultColWidth="9.125" defaultRowHeight="15" x14ac:dyDescent="0.25"/>
  <cols>
    <col min="1" max="1" width="13.625" style="31" hidden="1" customWidth="1"/>
    <col min="2" max="2" width="17.75" style="31" hidden="1" customWidth="1"/>
    <col min="3" max="3" width="49" style="14" customWidth="1"/>
    <col min="4" max="4" width="8.125" style="2" customWidth="1"/>
    <col min="5" max="5" width="20.375" style="2" customWidth="1"/>
    <col min="6" max="6" width="10.25" style="2" customWidth="1"/>
    <col min="7" max="7" width="11.875" style="2" customWidth="1"/>
    <col min="8" max="8" width="19.125" style="2" customWidth="1"/>
    <col min="9" max="9" width="9.375" style="2" customWidth="1"/>
    <col min="10" max="10" width="11.75" style="2" customWidth="1"/>
    <col min="11" max="11" width="16.75" style="2" customWidth="1"/>
    <col min="12" max="12" width="8.125" style="2" customWidth="1"/>
    <col min="13" max="13" width="11.25" style="2" customWidth="1"/>
    <col min="14" max="14" width="17.5" style="2" customWidth="1"/>
    <col min="15" max="16" width="11.25" style="2" customWidth="1"/>
    <col min="17" max="17" width="8.125" style="2" customWidth="1"/>
    <col min="18" max="18" width="8.25" style="1" customWidth="1"/>
    <col min="19" max="19" width="13.875" style="1" customWidth="1"/>
    <col min="20" max="20" width="10.25" style="1" customWidth="1"/>
    <col min="21" max="21" width="12.625" style="1" customWidth="1"/>
    <col min="22" max="22" width="7.25" style="1" hidden="1" customWidth="1"/>
    <col min="23" max="23" width="11.75" style="1" customWidth="1"/>
    <col min="24" max="24" width="12.625" style="1" customWidth="1"/>
    <col min="25" max="25" width="10.875" style="1" customWidth="1"/>
    <col min="26" max="26" width="12.25" style="1" customWidth="1"/>
    <col min="27" max="27" width="0.25" style="1" hidden="1" customWidth="1"/>
    <col min="28" max="28" width="11.75" style="1" customWidth="1"/>
    <col min="29" max="29" width="12.75" style="1" customWidth="1"/>
    <col min="30" max="30" width="9.625" style="1" customWidth="1"/>
    <col min="31" max="31" width="12.25" style="1" customWidth="1"/>
    <col min="32" max="32" width="7" style="1" hidden="1" customWidth="1"/>
    <col min="33" max="33" width="12" style="1" customWidth="1"/>
    <col min="34" max="16384" width="9.125" style="1"/>
  </cols>
  <sheetData>
    <row r="1" spans="3:47" x14ac:dyDescent="0.25">
      <c r="C1" s="36" t="s">
        <v>139</v>
      </c>
      <c r="D1" s="20"/>
      <c r="E1" s="20"/>
      <c r="F1" s="20"/>
      <c r="G1" s="20"/>
      <c r="H1" s="20"/>
      <c r="I1" s="20"/>
      <c r="J1" s="20"/>
      <c r="K1" s="20"/>
      <c r="L1" s="20"/>
      <c r="M1" s="20"/>
      <c r="N1" s="20"/>
      <c r="O1" s="20"/>
      <c r="P1" s="20"/>
      <c r="Q1" s="27"/>
      <c r="R1" s="20"/>
      <c r="S1" s="20"/>
      <c r="T1" s="20"/>
      <c r="U1" s="20"/>
      <c r="V1" s="20"/>
      <c r="W1" s="20"/>
      <c r="X1" s="20"/>
      <c r="Y1" s="20"/>
      <c r="Z1" s="20"/>
      <c r="AA1" s="20"/>
      <c r="AB1" s="20"/>
      <c r="AC1" s="20"/>
      <c r="AD1" s="20"/>
      <c r="AE1" s="20"/>
      <c r="AF1" s="39"/>
      <c r="AG1" s="20"/>
    </row>
    <row r="2" spans="3:47" ht="15.75" thickBot="1" x14ac:dyDescent="0.3">
      <c r="C2" s="37" t="s">
        <v>283</v>
      </c>
      <c r="D2" s="28"/>
      <c r="E2" s="28"/>
      <c r="F2" s="28"/>
      <c r="G2" s="28"/>
      <c r="H2" s="28"/>
      <c r="I2" s="28"/>
      <c r="J2" s="28"/>
      <c r="K2" s="28"/>
      <c r="L2" s="28"/>
      <c r="M2" s="28"/>
      <c r="N2" s="28"/>
      <c r="O2" s="28"/>
      <c r="P2" s="28"/>
      <c r="Q2" s="47"/>
      <c r="R2" s="26"/>
      <c r="S2" s="20"/>
      <c r="T2" s="20"/>
      <c r="U2" s="20"/>
      <c r="V2" s="20"/>
      <c r="W2" s="20"/>
      <c r="X2" s="20"/>
      <c r="Y2" s="20"/>
      <c r="Z2" s="20"/>
      <c r="AA2" s="20"/>
      <c r="AB2" s="20"/>
      <c r="AC2" s="20"/>
      <c r="AD2" s="20"/>
      <c r="AE2" s="20"/>
      <c r="AF2" s="20"/>
      <c r="AG2" s="20"/>
    </row>
    <row r="3" spans="3:47" ht="16.5" thickBot="1" x14ac:dyDescent="0.3">
      <c r="C3" s="48" t="s">
        <v>242</v>
      </c>
      <c r="D3" s="4"/>
      <c r="E3" s="4"/>
      <c r="F3" s="4"/>
      <c r="G3" s="4"/>
      <c r="H3" s="4"/>
      <c r="I3" s="4"/>
      <c r="J3" s="4"/>
      <c r="K3" s="4"/>
      <c r="L3" s="4"/>
      <c r="M3" s="4"/>
      <c r="N3" s="4"/>
      <c r="O3" s="4"/>
      <c r="P3" s="4"/>
      <c r="Q3" s="27"/>
      <c r="R3" s="26"/>
      <c r="S3" s="4"/>
      <c r="T3" s="4"/>
      <c r="U3" s="4"/>
      <c r="V3" s="4"/>
      <c r="W3" s="4"/>
      <c r="X3" s="4"/>
      <c r="Y3" s="4"/>
      <c r="Z3" s="4"/>
      <c r="AA3" s="4"/>
      <c r="AB3" s="4"/>
      <c r="AC3" s="4"/>
      <c r="AD3" s="4"/>
      <c r="AE3" s="4"/>
      <c r="AF3" s="4"/>
      <c r="AG3" s="20"/>
    </row>
    <row r="4" spans="3:47" x14ac:dyDescent="0.25">
      <c r="C4" s="38" t="s">
        <v>140</v>
      </c>
      <c r="R4" s="26"/>
      <c r="AG4" s="20"/>
    </row>
    <row r="5" spans="3:47" ht="15.75" x14ac:dyDescent="0.25">
      <c r="C5" s="34"/>
    </row>
    <row r="6" spans="3:47" ht="20.25" customHeight="1" x14ac:dyDescent="0.25">
      <c r="C6" s="120" t="s">
        <v>8</v>
      </c>
      <c r="D6" s="118" t="s">
        <v>9</v>
      </c>
      <c r="E6" s="121" t="s">
        <v>144</v>
      </c>
      <c r="F6" s="122"/>
      <c r="G6" s="122"/>
      <c r="H6" s="122"/>
      <c r="I6" s="122"/>
      <c r="J6" s="122"/>
      <c r="K6" s="122"/>
      <c r="L6" s="122"/>
      <c r="M6" s="122"/>
      <c r="N6" s="122"/>
      <c r="O6" s="122"/>
      <c r="P6" s="123"/>
      <c r="Q6" s="96" t="s">
        <v>15</v>
      </c>
      <c r="R6" s="97" t="s">
        <v>7</v>
      </c>
      <c r="S6" s="95"/>
      <c r="T6" s="95"/>
      <c r="U6" s="95"/>
      <c r="V6" s="95"/>
      <c r="W6" s="95"/>
      <c r="X6" s="95"/>
      <c r="Y6" s="95"/>
      <c r="Z6" s="95"/>
      <c r="AA6" s="95"/>
      <c r="AB6" s="95"/>
      <c r="AC6" s="95"/>
      <c r="AD6" s="95"/>
      <c r="AE6" s="95"/>
      <c r="AF6" s="95"/>
      <c r="AG6" s="95"/>
    </row>
    <row r="7" spans="3:47" ht="15.75" customHeight="1" x14ac:dyDescent="0.25">
      <c r="C7" s="120"/>
      <c r="D7" s="118"/>
      <c r="E7" s="124"/>
      <c r="F7" s="125"/>
      <c r="G7" s="125"/>
      <c r="H7" s="125"/>
      <c r="I7" s="125"/>
      <c r="J7" s="125"/>
      <c r="K7" s="125"/>
      <c r="L7" s="125"/>
      <c r="M7" s="125"/>
      <c r="N7" s="125"/>
      <c r="O7" s="125"/>
      <c r="P7" s="126"/>
      <c r="Q7" s="96"/>
      <c r="R7" s="98"/>
      <c r="S7" s="103" t="s">
        <v>284</v>
      </c>
      <c r="T7" s="104"/>
      <c r="U7" s="104"/>
      <c r="V7" s="104"/>
      <c r="W7" s="105"/>
      <c r="X7" s="100" t="s">
        <v>11</v>
      </c>
      <c r="Y7" s="101"/>
      <c r="Z7" s="101"/>
      <c r="AA7" s="101"/>
      <c r="AB7" s="101"/>
      <c r="AC7" s="101"/>
      <c r="AD7" s="101"/>
      <c r="AE7" s="101"/>
      <c r="AF7" s="101"/>
      <c r="AG7" s="102"/>
    </row>
    <row r="8" spans="3:47" ht="15" customHeight="1" x14ac:dyDescent="0.25">
      <c r="C8" s="120"/>
      <c r="D8" s="118"/>
      <c r="E8" s="118" t="s">
        <v>145</v>
      </c>
      <c r="F8" s="118"/>
      <c r="G8" s="118"/>
      <c r="H8" s="118" t="s">
        <v>146</v>
      </c>
      <c r="I8" s="118"/>
      <c r="J8" s="118"/>
      <c r="K8" s="118"/>
      <c r="L8" s="118"/>
      <c r="M8" s="118"/>
      <c r="N8" s="127" t="s">
        <v>279</v>
      </c>
      <c r="O8" s="128"/>
      <c r="P8" s="129"/>
      <c r="Q8" s="96"/>
      <c r="R8" s="99"/>
      <c r="S8" s="106"/>
      <c r="T8" s="107"/>
      <c r="U8" s="107"/>
      <c r="V8" s="107"/>
      <c r="W8" s="108"/>
      <c r="X8" s="109" t="s">
        <v>141</v>
      </c>
      <c r="Y8" s="110"/>
      <c r="Z8" s="110"/>
      <c r="AA8" s="110"/>
      <c r="AB8" s="111"/>
      <c r="AC8" s="109" t="s">
        <v>285</v>
      </c>
      <c r="AD8" s="110"/>
      <c r="AE8" s="110"/>
      <c r="AF8" s="110"/>
      <c r="AG8" s="111"/>
    </row>
    <row r="9" spans="3:47" ht="27.75" customHeight="1" x14ac:dyDescent="0.25">
      <c r="C9" s="120"/>
      <c r="D9" s="118"/>
      <c r="E9" s="119" t="s">
        <v>147</v>
      </c>
      <c r="F9" s="119"/>
      <c r="G9" s="119"/>
      <c r="H9" s="118" t="s">
        <v>148</v>
      </c>
      <c r="I9" s="118"/>
      <c r="J9" s="118"/>
      <c r="K9" s="118" t="s">
        <v>149</v>
      </c>
      <c r="L9" s="118"/>
      <c r="M9" s="118"/>
      <c r="N9" s="118" t="s">
        <v>280</v>
      </c>
      <c r="O9" s="118"/>
      <c r="P9" s="118"/>
      <c r="Q9" s="96"/>
      <c r="R9" s="96" t="s">
        <v>14</v>
      </c>
      <c r="S9" s="95" t="s">
        <v>16</v>
      </c>
      <c r="T9" s="95" t="s">
        <v>117</v>
      </c>
      <c r="U9" s="95" t="s">
        <v>118</v>
      </c>
      <c r="V9" s="95" t="s">
        <v>119</v>
      </c>
      <c r="W9" s="95" t="s">
        <v>120</v>
      </c>
      <c r="X9" s="112"/>
      <c r="Y9" s="113"/>
      <c r="Z9" s="113"/>
      <c r="AA9" s="113"/>
      <c r="AB9" s="114"/>
      <c r="AC9" s="112"/>
      <c r="AD9" s="113"/>
      <c r="AE9" s="113"/>
      <c r="AF9" s="113"/>
      <c r="AG9" s="114"/>
    </row>
    <row r="10" spans="3:47" ht="32.25" customHeight="1" x14ac:dyDescent="0.25">
      <c r="C10" s="120"/>
      <c r="D10" s="118"/>
      <c r="E10" s="118" t="s">
        <v>151</v>
      </c>
      <c r="F10" s="118" t="s">
        <v>282</v>
      </c>
      <c r="G10" s="118" t="s">
        <v>150</v>
      </c>
      <c r="H10" s="118" t="s">
        <v>151</v>
      </c>
      <c r="I10" s="118" t="s">
        <v>282</v>
      </c>
      <c r="J10" s="118" t="s">
        <v>150</v>
      </c>
      <c r="K10" s="118" t="s">
        <v>151</v>
      </c>
      <c r="L10" s="118" t="s">
        <v>281</v>
      </c>
      <c r="M10" s="118" t="s">
        <v>150</v>
      </c>
      <c r="N10" s="118" t="s">
        <v>151</v>
      </c>
      <c r="O10" s="118" t="s">
        <v>281</v>
      </c>
      <c r="P10" s="118" t="s">
        <v>150</v>
      </c>
      <c r="Q10" s="96"/>
      <c r="R10" s="96"/>
      <c r="S10" s="95"/>
      <c r="T10" s="95"/>
      <c r="U10" s="95"/>
      <c r="V10" s="95"/>
      <c r="W10" s="95"/>
      <c r="X10" s="115" t="s">
        <v>16</v>
      </c>
      <c r="Y10" s="115" t="s">
        <v>121</v>
      </c>
      <c r="Z10" s="115" t="s">
        <v>118</v>
      </c>
      <c r="AA10" s="115" t="s">
        <v>119</v>
      </c>
      <c r="AB10" s="115" t="s">
        <v>120</v>
      </c>
      <c r="AC10" s="115" t="s">
        <v>16</v>
      </c>
      <c r="AD10" s="115" t="s">
        <v>121</v>
      </c>
      <c r="AE10" s="115" t="s">
        <v>118</v>
      </c>
      <c r="AF10" s="115" t="s">
        <v>119</v>
      </c>
      <c r="AG10" s="115" t="s">
        <v>120</v>
      </c>
    </row>
    <row r="11" spans="3:47" ht="32.25" customHeight="1" x14ac:dyDescent="0.25">
      <c r="C11" s="120"/>
      <c r="D11" s="118"/>
      <c r="E11" s="118"/>
      <c r="F11" s="118"/>
      <c r="G11" s="118"/>
      <c r="H11" s="118"/>
      <c r="I11" s="118"/>
      <c r="J11" s="118"/>
      <c r="K11" s="118"/>
      <c r="L11" s="118"/>
      <c r="M11" s="118"/>
      <c r="N11" s="118"/>
      <c r="O11" s="118"/>
      <c r="P11" s="118"/>
      <c r="Q11" s="96"/>
      <c r="R11" s="96"/>
      <c r="S11" s="95"/>
      <c r="T11" s="95"/>
      <c r="U11" s="95"/>
      <c r="V11" s="95"/>
      <c r="W11" s="95"/>
      <c r="X11" s="116"/>
      <c r="Y11" s="116"/>
      <c r="Z11" s="116"/>
      <c r="AA11" s="116"/>
      <c r="AB11" s="116"/>
      <c r="AC11" s="116"/>
      <c r="AD11" s="116"/>
      <c r="AE11" s="116"/>
      <c r="AF11" s="116"/>
      <c r="AG11" s="116"/>
    </row>
    <row r="12" spans="3:47" ht="10.5" customHeight="1" x14ac:dyDescent="0.25">
      <c r="C12" s="120"/>
      <c r="D12" s="118"/>
      <c r="E12" s="118"/>
      <c r="F12" s="118"/>
      <c r="G12" s="118"/>
      <c r="H12" s="118"/>
      <c r="I12" s="118"/>
      <c r="J12" s="118"/>
      <c r="K12" s="118"/>
      <c r="L12" s="118"/>
      <c r="M12" s="118"/>
      <c r="N12" s="118"/>
      <c r="O12" s="118"/>
      <c r="P12" s="118"/>
      <c r="Q12" s="96"/>
      <c r="R12" s="96"/>
      <c r="S12" s="95"/>
      <c r="T12" s="95"/>
      <c r="U12" s="95"/>
      <c r="V12" s="95"/>
      <c r="W12" s="95"/>
      <c r="X12" s="116"/>
      <c r="Y12" s="116"/>
      <c r="Z12" s="116"/>
      <c r="AA12" s="116"/>
      <c r="AB12" s="116"/>
      <c r="AC12" s="116"/>
      <c r="AD12" s="116"/>
      <c r="AE12" s="116"/>
      <c r="AF12" s="116"/>
      <c r="AG12" s="116"/>
    </row>
    <row r="13" spans="3:47" ht="43.5" customHeight="1" x14ac:dyDescent="0.25">
      <c r="C13" s="120"/>
      <c r="D13" s="118"/>
      <c r="E13" s="118"/>
      <c r="F13" s="118"/>
      <c r="G13" s="118"/>
      <c r="H13" s="118"/>
      <c r="I13" s="118"/>
      <c r="J13" s="118"/>
      <c r="K13" s="118"/>
      <c r="L13" s="118"/>
      <c r="M13" s="118"/>
      <c r="N13" s="118"/>
      <c r="O13" s="118"/>
      <c r="P13" s="118"/>
      <c r="Q13" s="96"/>
      <c r="R13" s="96"/>
      <c r="S13" s="95"/>
      <c r="T13" s="95"/>
      <c r="U13" s="95"/>
      <c r="V13" s="95"/>
      <c r="W13" s="95"/>
      <c r="X13" s="116"/>
      <c r="Y13" s="116"/>
      <c r="Z13" s="116"/>
      <c r="AA13" s="116"/>
      <c r="AB13" s="116"/>
      <c r="AC13" s="116"/>
      <c r="AD13" s="116"/>
      <c r="AE13" s="116"/>
      <c r="AF13" s="116"/>
      <c r="AG13" s="116"/>
    </row>
    <row r="14" spans="3:47" ht="3.75" customHeight="1" x14ac:dyDescent="0.25">
      <c r="C14" s="120"/>
      <c r="D14" s="118"/>
      <c r="E14" s="118"/>
      <c r="F14" s="118"/>
      <c r="G14" s="118"/>
      <c r="H14" s="118"/>
      <c r="I14" s="118"/>
      <c r="J14" s="118"/>
      <c r="K14" s="118"/>
      <c r="L14" s="118"/>
      <c r="M14" s="118"/>
      <c r="N14" s="118"/>
      <c r="O14" s="118"/>
      <c r="P14" s="118"/>
      <c r="Q14" s="96"/>
      <c r="R14" s="96"/>
      <c r="S14" s="95"/>
      <c r="T14" s="95"/>
      <c r="U14" s="95"/>
      <c r="V14" s="95"/>
      <c r="W14" s="95"/>
      <c r="X14" s="116"/>
      <c r="Y14" s="116"/>
      <c r="Z14" s="116"/>
      <c r="AA14" s="116"/>
      <c r="AB14" s="116"/>
      <c r="AC14" s="116"/>
      <c r="AD14" s="116"/>
      <c r="AE14" s="116"/>
      <c r="AF14" s="116"/>
      <c r="AG14" s="116"/>
    </row>
    <row r="15" spans="3:47" ht="7.5" customHeight="1" x14ac:dyDescent="0.25">
      <c r="C15" s="120"/>
      <c r="D15" s="118"/>
      <c r="E15" s="118"/>
      <c r="F15" s="118"/>
      <c r="G15" s="118"/>
      <c r="H15" s="118"/>
      <c r="I15" s="118"/>
      <c r="J15" s="118"/>
      <c r="K15" s="118"/>
      <c r="L15" s="118"/>
      <c r="M15" s="118"/>
      <c r="N15" s="118"/>
      <c r="O15" s="118"/>
      <c r="P15" s="118"/>
      <c r="Q15" s="96"/>
      <c r="R15" s="96"/>
      <c r="S15" s="95"/>
      <c r="T15" s="95"/>
      <c r="U15" s="95"/>
      <c r="V15" s="95"/>
      <c r="W15" s="95"/>
      <c r="X15" s="117"/>
      <c r="Y15" s="117"/>
      <c r="Z15" s="117"/>
      <c r="AA15" s="117"/>
      <c r="AB15" s="117"/>
      <c r="AC15" s="117"/>
      <c r="AD15" s="117"/>
      <c r="AE15" s="117"/>
      <c r="AF15" s="117"/>
      <c r="AG15" s="117"/>
    </row>
    <row r="16" spans="3:47" ht="28.5" customHeight="1" x14ac:dyDescent="0.25">
      <c r="C16" s="21">
        <v>1</v>
      </c>
      <c r="D16" s="88">
        <f>C16+1</f>
        <v>2</v>
      </c>
      <c r="E16" s="88">
        <f t="shared" ref="E16:R16" si="0">D16+1</f>
        <v>3</v>
      </c>
      <c r="F16" s="88">
        <f t="shared" si="0"/>
        <v>4</v>
      </c>
      <c r="G16" s="88">
        <f t="shared" si="0"/>
        <v>5</v>
      </c>
      <c r="H16" s="88">
        <f t="shared" si="0"/>
        <v>6</v>
      </c>
      <c r="I16" s="88">
        <f t="shared" si="0"/>
        <v>7</v>
      </c>
      <c r="J16" s="88">
        <f t="shared" si="0"/>
        <v>8</v>
      </c>
      <c r="K16" s="88">
        <f t="shared" si="0"/>
        <v>9</v>
      </c>
      <c r="L16" s="88">
        <f t="shared" si="0"/>
        <v>10</v>
      </c>
      <c r="M16" s="88">
        <f t="shared" si="0"/>
        <v>11</v>
      </c>
      <c r="N16" s="88">
        <f t="shared" si="0"/>
        <v>12</v>
      </c>
      <c r="O16" s="88">
        <f t="shared" si="0"/>
        <v>13</v>
      </c>
      <c r="P16" s="88">
        <f t="shared" si="0"/>
        <v>14</v>
      </c>
      <c r="Q16" s="88">
        <f t="shared" si="0"/>
        <v>15</v>
      </c>
      <c r="R16" s="88">
        <f t="shared" si="0"/>
        <v>16</v>
      </c>
      <c r="S16" s="89">
        <v>17</v>
      </c>
      <c r="T16" s="89">
        <f>S16+1</f>
        <v>18</v>
      </c>
      <c r="U16" s="89">
        <f t="shared" ref="U16:AG16" si="1">T16+1</f>
        <v>19</v>
      </c>
      <c r="V16" s="89">
        <f t="shared" si="1"/>
        <v>20</v>
      </c>
      <c r="W16" s="89">
        <f t="shared" si="1"/>
        <v>21</v>
      </c>
      <c r="X16" s="89">
        <f t="shared" si="1"/>
        <v>22</v>
      </c>
      <c r="Y16" s="89">
        <f t="shared" si="1"/>
        <v>23</v>
      </c>
      <c r="Z16" s="89">
        <f t="shared" si="1"/>
        <v>24</v>
      </c>
      <c r="AA16" s="89">
        <f t="shared" si="1"/>
        <v>25</v>
      </c>
      <c r="AB16" s="89">
        <f t="shared" si="1"/>
        <v>26</v>
      </c>
      <c r="AC16" s="89">
        <f t="shared" si="1"/>
        <v>27</v>
      </c>
      <c r="AD16" s="89">
        <f t="shared" si="1"/>
        <v>28</v>
      </c>
      <c r="AE16" s="89">
        <f t="shared" si="1"/>
        <v>29</v>
      </c>
      <c r="AF16" s="89">
        <f t="shared" si="1"/>
        <v>30</v>
      </c>
      <c r="AG16" s="89">
        <f t="shared" si="1"/>
        <v>31</v>
      </c>
      <c r="AH16" s="90"/>
      <c r="AI16" s="90"/>
      <c r="AJ16" s="90"/>
      <c r="AK16" s="90"/>
      <c r="AL16" s="90"/>
      <c r="AM16" s="90"/>
      <c r="AN16" s="90"/>
      <c r="AO16" s="90"/>
      <c r="AP16" s="90"/>
      <c r="AQ16" s="90"/>
      <c r="AR16" s="90"/>
      <c r="AS16" s="90"/>
      <c r="AT16" s="90"/>
      <c r="AU16" s="90"/>
    </row>
    <row r="17" spans="3:33" ht="57" x14ac:dyDescent="0.25">
      <c r="C17" s="15" t="s">
        <v>2</v>
      </c>
      <c r="D17" s="6">
        <v>2500</v>
      </c>
      <c r="E17" s="6"/>
      <c r="F17" s="6"/>
      <c r="G17" s="6"/>
      <c r="H17" s="6"/>
      <c r="I17" s="6"/>
      <c r="J17" s="6"/>
      <c r="K17" s="6"/>
      <c r="L17" s="6"/>
      <c r="M17" s="6"/>
      <c r="N17" s="6"/>
      <c r="O17" s="6"/>
      <c r="P17" s="6"/>
      <c r="Q17" s="40" t="s">
        <v>10</v>
      </c>
      <c r="R17" s="46"/>
      <c r="S17" s="66">
        <f t="shared" ref="S17:AA17" si="2">+S18+S80+S104+S135+S160+S165+S171</f>
        <v>0</v>
      </c>
      <c r="T17" s="66">
        <f t="shared" si="2"/>
        <v>0</v>
      </c>
      <c r="U17" s="66">
        <f t="shared" si="2"/>
        <v>0</v>
      </c>
      <c r="V17" s="66">
        <f t="shared" si="2"/>
        <v>0</v>
      </c>
      <c r="W17" s="66">
        <f t="shared" si="2"/>
        <v>0</v>
      </c>
      <c r="X17" s="66">
        <f t="shared" si="2"/>
        <v>0</v>
      </c>
      <c r="Y17" s="66">
        <f t="shared" si="2"/>
        <v>0</v>
      </c>
      <c r="Z17" s="66">
        <f t="shared" si="2"/>
        <v>0</v>
      </c>
      <c r="AA17" s="66">
        <f t="shared" si="2"/>
        <v>0</v>
      </c>
      <c r="AB17" s="66">
        <f>+AB18+AB80+AB104+AB135+AB160+AB165+AG171</f>
        <v>0</v>
      </c>
      <c r="AC17" s="66">
        <f>+AC18+AC80+AC104+AC135+AC160+AC165+AC171</f>
        <v>0</v>
      </c>
      <c r="AD17" s="66">
        <f>+AD18+AD80+AD104+AD135+AD160+AD165+AD171</f>
        <v>0</v>
      </c>
      <c r="AE17" s="66">
        <f>+AE18+AE80+AE104+AE135+AE160+AE165+AE171</f>
        <v>0</v>
      </c>
      <c r="AF17" s="66">
        <f>+AF18+AF80+AF104+AF135+AF160+AF165+AF171</f>
        <v>0</v>
      </c>
      <c r="AG17" s="66">
        <f>+AG18+AG80+AG104+AG135+AG160+AG165+AG171</f>
        <v>0</v>
      </c>
    </row>
    <row r="18" spans="3:33" ht="71.25" x14ac:dyDescent="0.25">
      <c r="C18" s="16" t="s">
        <v>3</v>
      </c>
      <c r="D18" s="7">
        <v>2501</v>
      </c>
      <c r="E18" s="7"/>
      <c r="F18" s="7"/>
      <c r="G18" s="7"/>
      <c r="H18" s="7"/>
      <c r="I18" s="7"/>
      <c r="J18" s="7"/>
      <c r="K18" s="7"/>
      <c r="L18" s="7"/>
      <c r="M18" s="7"/>
      <c r="N18" s="7"/>
      <c r="O18" s="7"/>
      <c r="P18" s="7"/>
      <c r="Q18" s="41" t="s">
        <v>10</v>
      </c>
      <c r="R18" s="41" t="s">
        <v>10</v>
      </c>
      <c r="S18" s="67">
        <f t="shared" ref="S18:AG18" si="3">SUM(S19:S79)</f>
        <v>0</v>
      </c>
      <c r="T18" s="67">
        <f t="shared" si="3"/>
        <v>0</v>
      </c>
      <c r="U18" s="67">
        <f t="shared" si="3"/>
        <v>0</v>
      </c>
      <c r="V18" s="67">
        <f t="shared" si="3"/>
        <v>0</v>
      </c>
      <c r="W18" s="67">
        <f t="shared" si="3"/>
        <v>0</v>
      </c>
      <c r="X18" s="67">
        <f t="shared" si="3"/>
        <v>0</v>
      </c>
      <c r="Y18" s="67">
        <f t="shared" si="3"/>
        <v>0</v>
      </c>
      <c r="Z18" s="67">
        <f t="shared" si="3"/>
        <v>0</v>
      </c>
      <c r="AA18" s="67">
        <f t="shared" si="3"/>
        <v>0</v>
      </c>
      <c r="AB18" s="67">
        <f t="shared" si="3"/>
        <v>0</v>
      </c>
      <c r="AC18" s="67">
        <f t="shared" si="3"/>
        <v>0</v>
      </c>
      <c r="AD18" s="67">
        <f t="shared" si="3"/>
        <v>0</v>
      </c>
      <c r="AE18" s="67">
        <f t="shared" si="3"/>
        <v>0</v>
      </c>
      <c r="AF18" s="67">
        <f t="shared" si="3"/>
        <v>0</v>
      </c>
      <c r="AG18" s="67">
        <f t="shared" si="3"/>
        <v>0</v>
      </c>
    </row>
    <row r="19" spans="3:33" x14ac:dyDescent="0.25">
      <c r="C19" s="18" t="s">
        <v>0</v>
      </c>
      <c r="D19" s="30"/>
      <c r="E19" s="49"/>
      <c r="F19" s="49"/>
      <c r="G19" s="49"/>
      <c r="H19" s="49"/>
      <c r="I19" s="49"/>
      <c r="J19" s="49"/>
      <c r="K19" s="49"/>
      <c r="L19" s="49"/>
      <c r="M19" s="49"/>
      <c r="N19" s="49"/>
      <c r="O19" s="49"/>
      <c r="P19" s="49"/>
      <c r="Q19" s="5"/>
      <c r="R19" s="3"/>
      <c r="S19" s="68"/>
      <c r="T19" s="68"/>
      <c r="U19" s="68"/>
      <c r="V19" s="68"/>
      <c r="W19" s="68"/>
      <c r="X19" s="68"/>
      <c r="Y19" s="68"/>
      <c r="Z19" s="68"/>
      <c r="AA19" s="68"/>
      <c r="AB19" s="68"/>
      <c r="AC19" s="68"/>
      <c r="AD19" s="68"/>
      <c r="AE19" s="68"/>
      <c r="AF19" s="68"/>
      <c r="AG19" s="68"/>
    </row>
    <row r="20" spans="3:33" ht="105.75" customHeight="1" x14ac:dyDescent="0.25">
      <c r="C20" s="24" t="s">
        <v>23</v>
      </c>
      <c r="D20" s="5">
        <v>2502</v>
      </c>
      <c r="E20" s="50" t="s">
        <v>152</v>
      </c>
      <c r="F20" s="50" t="s">
        <v>153</v>
      </c>
      <c r="G20" s="50" t="s">
        <v>154</v>
      </c>
      <c r="H20" s="5"/>
      <c r="I20" s="5"/>
      <c r="J20" s="5"/>
      <c r="K20" s="5"/>
      <c r="L20" s="5"/>
      <c r="M20" s="5"/>
      <c r="N20" s="5"/>
      <c r="O20" s="5"/>
      <c r="P20" s="50"/>
      <c r="Q20" s="43">
        <v>1</v>
      </c>
      <c r="R20" s="65"/>
      <c r="S20" s="69">
        <f t="shared" ref="S20:S79" si="4">SUM(T20:W20)</f>
        <v>0</v>
      </c>
      <c r="T20" s="68"/>
      <c r="U20" s="68"/>
      <c r="V20" s="68"/>
      <c r="W20" s="68"/>
      <c r="X20" s="69">
        <f t="shared" ref="X20:X79" si="5">SUM(Y20:AB20)</f>
        <v>0</v>
      </c>
      <c r="Y20" s="68"/>
      <c r="Z20" s="68"/>
      <c r="AA20" s="68"/>
      <c r="AB20" s="68"/>
      <c r="AC20" s="69">
        <f t="shared" ref="AC20:AC79" si="6">SUM(AD20:AG20)</f>
        <v>0</v>
      </c>
      <c r="AD20" s="68"/>
      <c r="AE20" s="68"/>
      <c r="AF20" s="68"/>
      <c r="AG20" s="68"/>
    </row>
    <row r="21" spans="3:33" hidden="1" x14ac:dyDescent="0.25">
      <c r="C21" s="24" t="s">
        <v>24</v>
      </c>
      <c r="D21" s="5">
        <v>2503</v>
      </c>
      <c r="E21" s="51"/>
      <c r="F21" s="51"/>
      <c r="G21" s="51"/>
      <c r="H21" s="5"/>
      <c r="I21" s="5"/>
      <c r="J21" s="5"/>
      <c r="K21" s="5"/>
      <c r="L21" s="5"/>
      <c r="M21" s="5"/>
      <c r="N21" s="5"/>
      <c r="O21" s="5"/>
      <c r="P21" s="5"/>
      <c r="Q21" s="43">
        <v>1</v>
      </c>
      <c r="R21" s="59"/>
      <c r="S21" s="69">
        <f t="shared" si="4"/>
        <v>0</v>
      </c>
      <c r="T21" s="68"/>
      <c r="U21" s="68"/>
      <c r="V21" s="68"/>
      <c r="W21" s="68"/>
      <c r="X21" s="69">
        <f t="shared" si="5"/>
        <v>0</v>
      </c>
      <c r="Y21" s="68"/>
      <c r="Z21" s="68"/>
      <c r="AA21" s="68"/>
      <c r="AB21" s="68"/>
      <c r="AC21" s="69">
        <f t="shared" si="6"/>
        <v>0</v>
      </c>
      <c r="AD21" s="68"/>
      <c r="AE21" s="68"/>
      <c r="AF21" s="68"/>
      <c r="AG21" s="68"/>
    </row>
    <row r="22" spans="3:33" ht="104.25" customHeight="1" x14ac:dyDescent="0.25">
      <c r="C22" s="24" t="s">
        <v>25</v>
      </c>
      <c r="D22" s="5">
        <v>2504</v>
      </c>
      <c r="E22" s="50" t="s">
        <v>152</v>
      </c>
      <c r="F22" s="50" t="s">
        <v>286</v>
      </c>
      <c r="G22" s="50" t="s">
        <v>154</v>
      </c>
      <c r="H22" s="5"/>
      <c r="I22" s="5"/>
      <c r="J22" s="5"/>
      <c r="K22" s="5"/>
      <c r="L22" s="5"/>
      <c r="M22" s="5"/>
      <c r="N22" s="5"/>
      <c r="O22" s="5"/>
      <c r="P22" s="5"/>
      <c r="Q22" s="43">
        <v>1</v>
      </c>
      <c r="R22" s="59"/>
      <c r="S22" s="69">
        <f t="shared" si="4"/>
        <v>0</v>
      </c>
      <c r="T22" s="68"/>
      <c r="U22" s="68"/>
      <c r="V22" s="68"/>
      <c r="W22" s="68"/>
      <c r="X22" s="69">
        <f t="shared" si="5"/>
        <v>0</v>
      </c>
      <c r="Y22" s="68"/>
      <c r="Z22" s="68"/>
      <c r="AA22" s="68"/>
      <c r="AB22" s="68"/>
      <c r="AC22" s="69">
        <f t="shared" si="6"/>
        <v>0</v>
      </c>
      <c r="AD22" s="68"/>
      <c r="AE22" s="68"/>
      <c r="AF22" s="68"/>
      <c r="AG22" s="68"/>
    </row>
    <row r="23" spans="3:33" ht="110.25" customHeight="1" x14ac:dyDescent="0.25">
      <c r="C23" s="24" t="s">
        <v>26</v>
      </c>
      <c r="D23" s="5">
        <v>2505</v>
      </c>
      <c r="E23" s="50" t="s">
        <v>152</v>
      </c>
      <c r="F23" s="50" t="s">
        <v>155</v>
      </c>
      <c r="G23" s="50" t="s">
        <v>154</v>
      </c>
      <c r="H23" s="5"/>
      <c r="I23" s="5"/>
      <c r="J23" s="5"/>
      <c r="K23" s="5"/>
      <c r="L23" s="5"/>
      <c r="M23" s="5"/>
      <c r="N23" s="5"/>
      <c r="O23" s="5"/>
      <c r="P23" s="5"/>
      <c r="Q23" s="43">
        <v>19</v>
      </c>
      <c r="R23" s="59"/>
      <c r="S23" s="69">
        <f t="shared" si="4"/>
        <v>0</v>
      </c>
      <c r="T23" s="68"/>
      <c r="U23" s="68"/>
      <c r="V23" s="68"/>
      <c r="W23" s="68"/>
      <c r="X23" s="69">
        <f t="shared" si="5"/>
        <v>0</v>
      </c>
      <c r="Y23" s="68"/>
      <c r="Z23" s="68"/>
      <c r="AA23" s="68"/>
      <c r="AB23" s="68"/>
      <c r="AC23" s="69">
        <f t="shared" si="6"/>
        <v>0</v>
      </c>
      <c r="AD23" s="68"/>
      <c r="AE23" s="68"/>
      <c r="AF23" s="68"/>
      <c r="AG23" s="68"/>
    </row>
    <row r="24" spans="3:33" ht="4.5" hidden="1" customHeight="1" x14ac:dyDescent="0.25">
      <c r="C24" s="24" t="s">
        <v>27</v>
      </c>
      <c r="D24" s="5">
        <v>2506</v>
      </c>
      <c r="E24" s="51"/>
      <c r="F24" s="51"/>
      <c r="G24" s="51"/>
      <c r="H24" s="5"/>
      <c r="I24" s="5"/>
      <c r="J24" s="5"/>
      <c r="K24" s="5"/>
      <c r="L24" s="5"/>
      <c r="M24" s="5"/>
      <c r="N24" s="5"/>
      <c r="O24" s="5"/>
      <c r="P24" s="5"/>
      <c r="Q24" s="43">
        <v>19</v>
      </c>
      <c r="R24" s="59"/>
      <c r="S24" s="69">
        <f t="shared" si="4"/>
        <v>0</v>
      </c>
      <c r="T24" s="68"/>
      <c r="U24" s="68"/>
      <c r="V24" s="68"/>
      <c r="W24" s="68"/>
      <c r="X24" s="69">
        <f t="shared" si="5"/>
        <v>0</v>
      </c>
      <c r="Y24" s="68"/>
      <c r="Z24" s="68"/>
      <c r="AA24" s="68"/>
      <c r="AB24" s="68"/>
      <c r="AC24" s="69">
        <f t="shared" si="6"/>
        <v>0</v>
      </c>
      <c r="AD24" s="68"/>
      <c r="AE24" s="68"/>
      <c r="AF24" s="68"/>
      <c r="AG24" s="68"/>
    </row>
    <row r="25" spans="3:33" ht="168.75" customHeight="1" x14ac:dyDescent="0.25">
      <c r="C25" s="24" t="s">
        <v>28</v>
      </c>
      <c r="D25" s="5">
        <v>2507</v>
      </c>
      <c r="E25" s="50" t="s">
        <v>152</v>
      </c>
      <c r="F25" s="50" t="s">
        <v>156</v>
      </c>
      <c r="G25" s="50" t="s">
        <v>154</v>
      </c>
      <c r="H25" s="5"/>
      <c r="I25" s="5"/>
      <c r="J25" s="5"/>
      <c r="K25" s="5"/>
      <c r="L25" s="5"/>
      <c r="M25" s="5"/>
      <c r="N25" s="5"/>
      <c r="O25" s="5"/>
      <c r="P25" s="5"/>
      <c r="Q25" s="43">
        <v>3</v>
      </c>
      <c r="R25" s="59"/>
      <c r="S25" s="69">
        <f t="shared" si="4"/>
        <v>0</v>
      </c>
      <c r="T25" s="68"/>
      <c r="U25" s="68"/>
      <c r="V25" s="68"/>
      <c r="W25" s="68"/>
      <c r="X25" s="69">
        <f t="shared" si="5"/>
        <v>0</v>
      </c>
      <c r="Y25" s="68"/>
      <c r="Z25" s="68"/>
      <c r="AA25" s="68"/>
      <c r="AB25" s="68"/>
      <c r="AC25" s="69">
        <f t="shared" si="6"/>
        <v>0</v>
      </c>
      <c r="AD25" s="68"/>
      <c r="AE25" s="68"/>
      <c r="AF25" s="68"/>
      <c r="AG25" s="68"/>
    </row>
    <row r="26" spans="3:33" ht="122.25" customHeight="1" x14ac:dyDescent="0.25">
      <c r="C26" s="24" t="s">
        <v>29</v>
      </c>
      <c r="D26" s="25">
        <v>2508</v>
      </c>
      <c r="E26" s="50" t="s">
        <v>152</v>
      </c>
      <c r="F26" s="50" t="s">
        <v>157</v>
      </c>
      <c r="G26" s="50" t="s">
        <v>154</v>
      </c>
      <c r="H26" s="25"/>
      <c r="I26" s="25"/>
      <c r="J26" s="25"/>
      <c r="K26" s="25"/>
      <c r="L26" s="25"/>
      <c r="M26" s="25"/>
      <c r="N26" s="25"/>
      <c r="O26" s="25"/>
      <c r="P26" s="25"/>
      <c r="Q26" s="43">
        <v>18</v>
      </c>
      <c r="R26" s="65"/>
      <c r="S26" s="69">
        <f t="shared" si="4"/>
        <v>0</v>
      </c>
      <c r="T26" s="68"/>
      <c r="U26" s="68"/>
      <c r="V26" s="68"/>
      <c r="W26" s="68"/>
      <c r="X26" s="69">
        <f t="shared" si="5"/>
        <v>0</v>
      </c>
      <c r="Y26" s="68"/>
      <c r="Z26" s="68"/>
      <c r="AA26" s="68"/>
      <c r="AB26" s="68"/>
      <c r="AC26" s="69">
        <f t="shared" si="6"/>
        <v>0</v>
      </c>
      <c r="AD26" s="68"/>
      <c r="AE26" s="68"/>
      <c r="AF26" s="68"/>
      <c r="AG26" s="68"/>
    </row>
    <row r="27" spans="3:33" ht="30" hidden="1" customHeight="1" x14ac:dyDescent="0.25">
      <c r="C27" s="24" t="s">
        <v>102</v>
      </c>
      <c r="D27" s="25">
        <v>2509</v>
      </c>
      <c r="E27" s="52"/>
      <c r="F27" s="52"/>
      <c r="G27" s="52"/>
      <c r="H27" s="25"/>
      <c r="I27" s="25"/>
      <c r="J27" s="25"/>
      <c r="K27" s="25"/>
      <c r="L27" s="25"/>
      <c r="M27" s="25"/>
      <c r="N27" s="25"/>
      <c r="O27" s="25"/>
      <c r="P27" s="25"/>
      <c r="Q27" s="43">
        <v>4</v>
      </c>
      <c r="R27" s="59"/>
      <c r="S27" s="69">
        <f t="shared" si="4"/>
        <v>0</v>
      </c>
      <c r="T27" s="68"/>
      <c r="U27" s="68"/>
      <c r="V27" s="68"/>
      <c r="W27" s="68"/>
      <c r="X27" s="69">
        <f t="shared" si="5"/>
        <v>0</v>
      </c>
      <c r="Y27" s="68"/>
      <c r="Z27" s="68"/>
      <c r="AA27" s="68"/>
      <c r="AB27" s="68"/>
      <c r="AC27" s="69">
        <f t="shared" si="6"/>
        <v>0</v>
      </c>
      <c r="AD27" s="68"/>
      <c r="AE27" s="68"/>
      <c r="AF27" s="68"/>
      <c r="AG27" s="68"/>
    </row>
    <row r="28" spans="3:33" ht="45" hidden="1" x14ac:dyDescent="0.25">
      <c r="C28" s="24" t="s">
        <v>103</v>
      </c>
      <c r="D28" s="25">
        <v>2510</v>
      </c>
      <c r="E28" s="52"/>
      <c r="F28" s="52"/>
      <c r="G28" s="52"/>
      <c r="H28" s="25"/>
      <c r="I28" s="25"/>
      <c r="J28" s="25"/>
      <c r="K28" s="25"/>
      <c r="L28" s="25"/>
      <c r="M28" s="25"/>
      <c r="N28" s="25"/>
      <c r="O28" s="25"/>
      <c r="P28" s="25"/>
      <c r="Q28" s="43">
        <v>4</v>
      </c>
      <c r="R28" s="59"/>
      <c r="S28" s="69">
        <f t="shared" si="4"/>
        <v>0</v>
      </c>
      <c r="T28" s="68"/>
      <c r="U28" s="68"/>
      <c r="V28" s="68"/>
      <c r="W28" s="68"/>
      <c r="X28" s="69">
        <f t="shared" si="5"/>
        <v>0</v>
      </c>
      <c r="Y28" s="68"/>
      <c r="Z28" s="68"/>
      <c r="AA28" s="68"/>
      <c r="AB28" s="68"/>
      <c r="AC28" s="69">
        <f t="shared" si="6"/>
        <v>0</v>
      </c>
      <c r="AD28" s="68"/>
      <c r="AE28" s="68"/>
      <c r="AF28" s="68"/>
      <c r="AG28" s="68"/>
    </row>
    <row r="29" spans="3:33" ht="107.25" customHeight="1" x14ac:dyDescent="0.25">
      <c r="C29" s="24" t="s">
        <v>104</v>
      </c>
      <c r="D29" s="25">
        <v>2511</v>
      </c>
      <c r="E29" s="50" t="s">
        <v>152</v>
      </c>
      <c r="F29" s="50" t="s">
        <v>158</v>
      </c>
      <c r="G29" s="50" t="s">
        <v>154</v>
      </c>
      <c r="H29" s="25"/>
      <c r="I29" s="25"/>
      <c r="J29" s="25"/>
      <c r="K29" s="25"/>
      <c r="L29" s="25"/>
      <c r="M29" s="25"/>
      <c r="N29" s="25"/>
      <c r="O29" s="25"/>
      <c r="P29" s="25"/>
      <c r="Q29" s="43">
        <v>4</v>
      </c>
      <c r="R29" s="59"/>
      <c r="S29" s="69">
        <f t="shared" si="4"/>
        <v>0</v>
      </c>
      <c r="T29" s="68"/>
      <c r="U29" s="68"/>
      <c r="V29" s="68"/>
      <c r="W29" s="68"/>
      <c r="X29" s="69">
        <f t="shared" si="5"/>
        <v>0</v>
      </c>
      <c r="Y29" s="68"/>
      <c r="Z29" s="68"/>
      <c r="AA29" s="68"/>
      <c r="AB29" s="68"/>
      <c r="AC29" s="69">
        <f t="shared" si="6"/>
        <v>0</v>
      </c>
      <c r="AD29" s="68"/>
      <c r="AE29" s="68"/>
      <c r="AF29" s="68"/>
      <c r="AG29" s="68"/>
    </row>
    <row r="30" spans="3:33" ht="45" hidden="1" x14ac:dyDescent="0.25">
      <c r="C30" s="24" t="s">
        <v>105</v>
      </c>
      <c r="D30" s="25">
        <v>2512</v>
      </c>
      <c r="E30" s="52"/>
      <c r="F30" s="52"/>
      <c r="G30" s="52"/>
      <c r="H30" s="25"/>
      <c r="I30" s="25"/>
      <c r="J30" s="25"/>
      <c r="K30" s="25"/>
      <c r="L30" s="25"/>
      <c r="M30" s="25"/>
      <c r="N30" s="25"/>
      <c r="O30" s="25"/>
      <c r="P30" s="25"/>
      <c r="Q30" s="43">
        <v>4</v>
      </c>
      <c r="R30" s="59"/>
      <c r="S30" s="69">
        <f t="shared" si="4"/>
        <v>0</v>
      </c>
      <c r="T30" s="68"/>
      <c r="U30" s="68"/>
      <c r="V30" s="68"/>
      <c r="W30" s="68"/>
      <c r="X30" s="69">
        <f t="shared" si="5"/>
        <v>0</v>
      </c>
      <c r="Y30" s="68"/>
      <c r="Z30" s="68"/>
      <c r="AA30" s="68"/>
      <c r="AB30" s="68"/>
      <c r="AC30" s="69">
        <f t="shared" si="6"/>
        <v>0</v>
      </c>
      <c r="AD30" s="68"/>
      <c r="AE30" s="68"/>
      <c r="AF30" s="68"/>
      <c r="AG30" s="68"/>
    </row>
    <row r="31" spans="3:33" ht="14.25" hidden="1" customHeight="1" x14ac:dyDescent="0.25">
      <c r="C31" s="24" t="s">
        <v>106</v>
      </c>
      <c r="D31" s="25">
        <v>2513</v>
      </c>
      <c r="E31" s="52"/>
      <c r="F31" s="52"/>
      <c r="G31" s="52"/>
      <c r="H31" s="25"/>
      <c r="I31" s="25"/>
      <c r="J31" s="25"/>
      <c r="K31" s="25"/>
      <c r="L31" s="25"/>
      <c r="M31" s="25"/>
      <c r="N31" s="25"/>
      <c r="O31" s="25"/>
      <c r="P31" s="25"/>
      <c r="Q31" s="43">
        <v>4</v>
      </c>
      <c r="R31" s="59"/>
      <c r="S31" s="69">
        <f t="shared" si="4"/>
        <v>0</v>
      </c>
      <c r="T31" s="68"/>
      <c r="U31" s="68"/>
      <c r="V31" s="68"/>
      <c r="W31" s="68"/>
      <c r="X31" s="69">
        <f t="shared" si="5"/>
        <v>0</v>
      </c>
      <c r="Y31" s="68"/>
      <c r="Z31" s="68"/>
      <c r="AA31" s="68"/>
      <c r="AB31" s="68"/>
      <c r="AC31" s="69">
        <f t="shared" si="6"/>
        <v>0</v>
      </c>
      <c r="AD31" s="68"/>
      <c r="AE31" s="68"/>
      <c r="AF31" s="68"/>
      <c r="AG31" s="68"/>
    </row>
    <row r="32" spans="3:33" ht="45" hidden="1" x14ac:dyDescent="0.25">
      <c r="C32" s="24" t="s">
        <v>30</v>
      </c>
      <c r="D32" s="25">
        <v>2514</v>
      </c>
      <c r="E32" s="52"/>
      <c r="F32" s="52"/>
      <c r="G32" s="52"/>
      <c r="H32" s="25"/>
      <c r="I32" s="25"/>
      <c r="J32" s="25"/>
      <c r="K32" s="25"/>
      <c r="L32" s="25"/>
      <c r="M32" s="25"/>
      <c r="N32" s="25"/>
      <c r="O32" s="25"/>
      <c r="P32" s="25"/>
      <c r="Q32" s="43">
        <v>4</v>
      </c>
      <c r="R32" s="59"/>
      <c r="S32" s="69">
        <f t="shared" si="4"/>
        <v>0</v>
      </c>
      <c r="T32" s="68"/>
      <c r="U32" s="68"/>
      <c r="V32" s="68"/>
      <c r="W32" s="68"/>
      <c r="X32" s="69">
        <f t="shared" si="5"/>
        <v>0</v>
      </c>
      <c r="Y32" s="68"/>
      <c r="Z32" s="68"/>
      <c r="AA32" s="68"/>
      <c r="AB32" s="68"/>
      <c r="AC32" s="69">
        <f t="shared" si="6"/>
        <v>0</v>
      </c>
      <c r="AD32" s="68"/>
      <c r="AE32" s="68"/>
      <c r="AF32" s="68"/>
      <c r="AG32" s="68"/>
    </row>
    <row r="33" spans="3:33" ht="196.5" customHeight="1" x14ac:dyDescent="0.25">
      <c r="C33" s="24" t="s">
        <v>31</v>
      </c>
      <c r="D33" s="25">
        <v>2515</v>
      </c>
      <c r="E33" s="50" t="s">
        <v>161</v>
      </c>
      <c r="F33" s="50" t="s">
        <v>159</v>
      </c>
      <c r="G33" s="50" t="s">
        <v>160</v>
      </c>
      <c r="H33" s="25"/>
      <c r="I33" s="25"/>
      <c r="J33" s="25"/>
      <c r="K33" s="25"/>
      <c r="L33" s="25"/>
      <c r="M33" s="25"/>
      <c r="N33" s="25"/>
      <c r="O33" s="25"/>
      <c r="P33" s="25"/>
      <c r="Q33" s="43">
        <v>12</v>
      </c>
      <c r="R33" s="59"/>
      <c r="S33" s="69">
        <f t="shared" si="4"/>
        <v>0</v>
      </c>
      <c r="T33" s="68"/>
      <c r="U33" s="68"/>
      <c r="V33" s="68"/>
      <c r="W33" s="68"/>
      <c r="X33" s="69">
        <f t="shared" si="5"/>
        <v>0</v>
      </c>
      <c r="Y33" s="68"/>
      <c r="Z33" s="68"/>
      <c r="AA33" s="68"/>
      <c r="AB33" s="68"/>
      <c r="AC33" s="69">
        <f t="shared" si="6"/>
        <v>0</v>
      </c>
      <c r="AD33" s="68"/>
      <c r="AE33" s="68"/>
      <c r="AF33" s="68"/>
      <c r="AG33" s="68"/>
    </row>
    <row r="34" spans="3:33" ht="90" hidden="1" x14ac:dyDescent="0.25">
      <c r="C34" s="24" t="s">
        <v>32</v>
      </c>
      <c r="D34" s="25">
        <v>2516</v>
      </c>
      <c r="E34" s="52"/>
      <c r="F34" s="52"/>
      <c r="G34" s="52"/>
      <c r="H34" s="25"/>
      <c r="I34" s="25"/>
      <c r="J34" s="25"/>
      <c r="K34" s="25"/>
      <c r="L34" s="25"/>
      <c r="M34" s="25"/>
      <c r="N34" s="25"/>
      <c r="O34" s="25"/>
      <c r="P34" s="25"/>
      <c r="Q34" s="43">
        <v>23</v>
      </c>
      <c r="R34" s="59"/>
      <c r="S34" s="69">
        <f t="shared" si="4"/>
        <v>0</v>
      </c>
      <c r="T34" s="68"/>
      <c r="U34" s="68"/>
      <c r="V34" s="68"/>
      <c r="W34" s="68"/>
      <c r="X34" s="69">
        <f t="shared" si="5"/>
        <v>0</v>
      </c>
      <c r="Y34" s="68"/>
      <c r="Z34" s="68"/>
      <c r="AA34" s="68"/>
      <c r="AB34" s="68"/>
      <c r="AC34" s="69">
        <f t="shared" si="6"/>
        <v>0</v>
      </c>
      <c r="AD34" s="68"/>
      <c r="AE34" s="68"/>
      <c r="AF34" s="68"/>
      <c r="AG34" s="68"/>
    </row>
    <row r="35" spans="3:33" ht="240" customHeight="1" x14ac:dyDescent="0.25">
      <c r="C35" s="24" t="s">
        <v>33</v>
      </c>
      <c r="D35" s="25">
        <v>2517</v>
      </c>
      <c r="E35" s="50" t="s">
        <v>163</v>
      </c>
      <c r="F35" s="50" t="s">
        <v>264</v>
      </c>
      <c r="G35" s="50" t="s">
        <v>265</v>
      </c>
      <c r="H35" s="25"/>
      <c r="I35" s="25"/>
      <c r="J35" s="25"/>
      <c r="K35" s="25"/>
      <c r="L35" s="25"/>
      <c r="M35" s="25"/>
      <c r="N35" s="25"/>
      <c r="O35" s="25"/>
      <c r="P35" s="25"/>
      <c r="Q35" s="43">
        <v>12</v>
      </c>
      <c r="R35" s="59"/>
      <c r="S35" s="69">
        <f t="shared" si="4"/>
        <v>0</v>
      </c>
      <c r="T35" s="68"/>
      <c r="U35" s="68"/>
      <c r="V35" s="68"/>
      <c r="W35" s="68"/>
      <c r="X35" s="69">
        <f t="shared" si="5"/>
        <v>0</v>
      </c>
      <c r="Y35" s="68"/>
      <c r="Z35" s="68"/>
      <c r="AA35" s="68"/>
      <c r="AB35" s="68"/>
      <c r="AC35" s="69">
        <f t="shared" si="6"/>
        <v>0</v>
      </c>
      <c r="AD35" s="68"/>
      <c r="AE35" s="68"/>
      <c r="AF35" s="68"/>
      <c r="AG35" s="68"/>
    </row>
    <row r="36" spans="3:33" ht="29.25" hidden="1" customHeight="1" x14ac:dyDescent="0.25">
      <c r="C36" s="24" t="s">
        <v>34</v>
      </c>
      <c r="D36" s="25">
        <v>2518</v>
      </c>
      <c r="E36" s="52"/>
      <c r="F36" s="52"/>
      <c r="G36" s="52"/>
      <c r="H36" s="25"/>
      <c r="I36" s="25"/>
      <c r="J36" s="25"/>
      <c r="K36" s="25"/>
      <c r="L36" s="25"/>
      <c r="M36" s="25"/>
      <c r="N36" s="25"/>
      <c r="O36" s="25"/>
      <c r="P36" s="25"/>
      <c r="Q36" s="43">
        <v>23</v>
      </c>
      <c r="R36" s="59"/>
      <c r="S36" s="69">
        <f t="shared" si="4"/>
        <v>0</v>
      </c>
      <c r="T36" s="68"/>
      <c r="U36" s="68"/>
      <c r="V36" s="68"/>
      <c r="W36" s="68"/>
      <c r="X36" s="69">
        <f t="shared" si="5"/>
        <v>0</v>
      </c>
      <c r="Y36" s="68"/>
      <c r="Z36" s="68"/>
      <c r="AA36" s="68"/>
      <c r="AB36" s="68"/>
      <c r="AC36" s="69">
        <f t="shared" si="6"/>
        <v>0</v>
      </c>
      <c r="AD36" s="68"/>
      <c r="AE36" s="68"/>
      <c r="AF36" s="68"/>
      <c r="AG36" s="68"/>
    </row>
    <row r="37" spans="3:33" ht="45" hidden="1" x14ac:dyDescent="0.25">
      <c r="C37" s="24" t="s">
        <v>35</v>
      </c>
      <c r="D37" s="25">
        <v>2519</v>
      </c>
      <c r="E37" s="52"/>
      <c r="F37" s="52"/>
      <c r="G37" s="52"/>
      <c r="H37" s="25"/>
      <c r="I37" s="25"/>
      <c r="J37" s="25"/>
      <c r="K37" s="25"/>
      <c r="L37" s="25"/>
      <c r="M37" s="25"/>
      <c r="N37" s="25"/>
      <c r="O37" s="25"/>
      <c r="P37" s="25"/>
      <c r="Q37" s="43">
        <v>18</v>
      </c>
      <c r="R37" s="59"/>
      <c r="S37" s="69">
        <f t="shared" si="4"/>
        <v>0</v>
      </c>
      <c r="T37" s="68"/>
      <c r="U37" s="68"/>
      <c r="V37" s="68"/>
      <c r="W37" s="68"/>
      <c r="X37" s="69">
        <f t="shared" si="5"/>
        <v>0</v>
      </c>
      <c r="Y37" s="68"/>
      <c r="Z37" s="68"/>
      <c r="AA37" s="68"/>
      <c r="AB37" s="68"/>
      <c r="AC37" s="69">
        <f t="shared" si="6"/>
        <v>0</v>
      </c>
      <c r="AD37" s="68"/>
      <c r="AE37" s="68"/>
      <c r="AF37" s="68"/>
      <c r="AG37" s="68"/>
    </row>
    <row r="38" spans="3:33" ht="150" x14ac:dyDescent="0.25">
      <c r="C38" s="24" t="s">
        <v>36</v>
      </c>
      <c r="D38" s="25">
        <v>2520</v>
      </c>
      <c r="E38" s="50" t="s">
        <v>164</v>
      </c>
      <c r="F38" s="50" t="s">
        <v>165</v>
      </c>
      <c r="G38" s="50" t="s">
        <v>166</v>
      </c>
      <c r="H38" s="25"/>
      <c r="I38" s="25"/>
      <c r="J38" s="25"/>
      <c r="K38" s="25"/>
      <c r="L38" s="25"/>
      <c r="M38" s="25"/>
      <c r="N38" s="25"/>
      <c r="O38" s="25"/>
      <c r="P38" s="25"/>
      <c r="Q38" s="43">
        <v>12</v>
      </c>
      <c r="R38" s="59"/>
      <c r="S38" s="69">
        <f t="shared" si="4"/>
        <v>0</v>
      </c>
      <c r="T38" s="68"/>
      <c r="U38" s="68"/>
      <c r="V38" s="68"/>
      <c r="W38" s="68"/>
      <c r="X38" s="69">
        <f t="shared" si="5"/>
        <v>0</v>
      </c>
      <c r="Y38" s="68"/>
      <c r="Z38" s="68"/>
      <c r="AA38" s="68"/>
      <c r="AB38" s="68"/>
      <c r="AC38" s="69">
        <f t="shared" si="6"/>
        <v>0</v>
      </c>
      <c r="AD38" s="68"/>
      <c r="AE38" s="68"/>
      <c r="AF38" s="68"/>
      <c r="AG38" s="68"/>
    </row>
    <row r="39" spans="3:33" ht="90" x14ac:dyDescent="0.25">
      <c r="C39" s="24" t="s">
        <v>37</v>
      </c>
      <c r="D39" s="25">
        <v>2521</v>
      </c>
      <c r="E39" s="50" t="s">
        <v>152</v>
      </c>
      <c r="F39" s="50" t="s">
        <v>167</v>
      </c>
      <c r="G39" s="50" t="s">
        <v>154</v>
      </c>
      <c r="H39" s="25"/>
      <c r="I39" s="25"/>
      <c r="J39" s="25"/>
      <c r="K39" s="25"/>
      <c r="L39" s="25"/>
      <c r="M39" s="25"/>
      <c r="N39" s="25"/>
      <c r="O39" s="25"/>
      <c r="P39" s="25"/>
      <c r="Q39" s="43">
        <v>23</v>
      </c>
      <c r="R39" s="65"/>
      <c r="S39" s="69">
        <f t="shared" si="4"/>
        <v>0</v>
      </c>
      <c r="T39" s="68"/>
      <c r="U39" s="68"/>
      <c r="V39" s="68"/>
      <c r="W39" s="68"/>
      <c r="X39" s="69">
        <f t="shared" si="5"/>
        <v>0</v>
      </c>
      <c r="Y39" s="68"/>
      <c r="Z39" s="68"/>
      <c r="AA39" s="68"/>
      <c r="AB39" s="68"/>
      <c r="AC39" s="69">
        <f t="shared" si="6"/>
        <v>0</v>
      </c>
      <c r="AD39" s="68"/>
      <c r="AE39" s="68"/>
      <c r="AF39" s="68"/>
      <c r="AG39" s="68"/>
    </row>
    <row r="40" spans="3:33" ht="202.5" customHeight="1" x14ac:dyDescent="0.25">
      <c r="C40" s="24" t="s">
        <v>109</v>
      </c>
      <c r="D40" s="25">
        <v>2522</v>
      </c>
      <c r="E40" s="50" t="s">
        <v>168</v>
      </c>
      <c r="F40" s="50" t="s">
        <v>169</v>
      </c>
      <c r="G40" s="50" t="s">
        <v>170</v>
      </c>
      <c r="H40" s="25"/>
      <c r="I40" s="25"/>
      <c r="J40" s="25"/>
      <c r="K40" s="25"/>
      <c r="L40" s="25"/>
      <c r="M40" s="25"/>
      <c r="N40" s="25"/>
      <c r="O40" s="25"/>
      <c r="P40" s="25"/>
      <c r="Q40" s="43">
        <v>6</v>
      </c>
      <c r="R40" s="59"/>
      <c r="S40" s="69">
        <f t="shared" si="4"/>
        <v>0</v>
      </c>
      <c r="T40" s="68"/>
      <c r="U40" s="68"/>
      <c r="V40" s="68"/>
      <c r="W40" s="68"/>
      <c r="X40" s="69">
        <f t="shared" si="5"/>
        <v>0</v>
      </c>
      <c r="Y40" s="68"/>
      <c r="Z40" s="68"/>
      <c r="AA40" s="68"/>
      <c r="AB40" s="68"/>
      <c r="AC40" s="69">
        <f t="shared" si="6"/>
        <v>0</v>
      </c>
      <c r="AD40" s="68"/>
      <c r="AE40" s="68"/>
      <c r="AF40" s="68"/>
      <c r="AG40" s="68"/>
    </row>
    <row r="41" spans="3:33" ht="257.25" customHeight="1" x14ac:dyDescent="0.25">
      <c r="C41" s="24" t="s">
        <v>38</v>
      </c>
      <c r="D41" s="25">
        <v>2523</v>
      </c>
      <c r="E41" s="50" t="s">
        <v>168</v>
      </c>
      <c r="F41" s="50" t="s">
        <v>169</v>
      </c>
      <c r="G41" s="50" t="s">
        <v>170</v>
      </c>
      <c r="H41" s="58" t="s">
        <v>262</v>
      </c>
      <c r="I41" s="52" t="s">
        <v>260</v>
      </c>
      <c r="J41" s="58" t="s">
        <v>261</v>
      </c>
      <c r="K41" s="25"/>
      <c r="L41" s="25"/>
      <c r="M41" s="25"/>
      <c r="N41" s="25"/>
      <c r="O41" s="25"/>
      <c r="P41" s="25"/>
      <c r="Q41" s="43">
        <v>6</v>
      </c>
      <c r="R41" s="59"/>
      <c r="S41" s="69">
        <f t="shared" si="4"/>
        <v>0</v>
      </c>
      <c r="T41" s="68"/>
      <c r="U41" s="68"/>
      <c r="V41" s="68"/>
      <c r="W41" s="68"/>
      <c r="X41" s="69">
        <f t="shared" si="5"/>
        <v>0</v>
      </c>
      <c r="Y41" s="68"/>
      <c r="Z41" s="68"/>
      <c r="AA41" s="68"/>
      <c r="AB41" s="68"/>
      <c r="AC41" s="69">
        <f t="shared" si="6"/>
        <v>0</v>
      </c>
      <c r="AD41" s="68"/>
      <c r="AE41" s="68"/>
      <c r="AF41" s="68"/>
      <c r="AG41" s="68"/>
    </row>
    <row r="42" spans="3:33" ht="90" hidden="1" x14ac:dyDescent="0.25">
      <c r="C42" s="24" t="s">
        <v>39</v>
      </c>
      <c r="D42" s="25">
        <v>2525</v>
      </c>
      <c r="E42" s="52"/>
      <c r="F42" s="52"/>
      <c r="G42" s="52"/>
      <c r="H42" s="25"/>
      <c r="I42" s="25"/>
      <c r="J42" s="25"/>
      <c r="K42" s="25"/>
      <c r="L42" s="25"/>
      <c r="M42" s="25"/>
      <c r="N42" s="25"/>
      <c r="O42" s="25"/>
      <c r="P42" s="25"/>
      <c r="Q42" s="43">
        <v>6</v>
      </c>
      <c r="R42" s="59"/>
      <c r="S42" s="69">
        <f t="shared" si="4"/>
        <v>0</v>
      </c>
      <c r="T42" s="68"/>
      <c r="U42" s="68"/>
      <c r="V42" s="68"/>
      <c r="W42" s="68"/>
      <c r="X42" s="69">
        <f t="shared" si="5"/>
        <v>0</v>
      </c>
      <c r="Y42" s="68"/>
      <c r="Z42" s="68"/>
      <c r="AA42" s="68"/>
      <c r="AB42" s="68"/>
      <c r="AC42" s="69">
        <f t="shared" si="6"/>
        <v>0</v>
      </c>
      <c r="AD42" s="68"/>
      <c r="AE42" s="68"/>
      <c r="AF42" s="68"/>
      <c r="AG42" s="68"/>
    </row>
    <row r="43" spans="3:33" ht="202.5" customHeight="1" x14ac:dyDescent="0.25">
      <c r="C43" s="24" t="s">
        <v>162</v>
      </c>
      <c r="D43" s="25">
        <v>2525</v>
      </c>
      <c r="E43" s="58" t="s">
        <v>168</v>
      </c>
      <c r="F43" s="58" t="s">
        <v>171</v>
      </c>
      <c r="G43" s="58" t="s">
        <v>170</v>
      </c>
      <c r="H43" s="25"/>
      <c r="I43" s="25"/>
      <c r="J43" s="25"/>
      <c r="K43" s="25"/>
      <c r="L43" s="25"/>
      <c r="M43" s="25"/>
      <c r="N43" s="25"/>
      <c r="O43" s="25"/>
      <c r="P43" s="25"/>
      <c r="Q43" s="74">
        <v>6</v>
      </c>
      <c r="R43" s="75"/>
      <c r="S43" s="69">
        <f t="shared" si="4"/>
        <v>0</v>
      </c>
      <c r="T43" s="76"/>
      <c r="U43" s="76"/>
      <c r="V43" s="76"/>
      <c r="W43" s="76"/>
      <c r="X43" s="69">
        <f t="shared" si="5"/>
        <v>0</v>
      </c>
      <c r="Y43" s="76"/>
      <c r="Z43" s="76"/>
      <c r="AA43" s="76"/>
      <c r="AB43" s="76"/>
      <c r="AC43" s="69">
        <f t="shared" si="6"/>
        <v>0</v>
      </c>
      <c r="AD43" s="76"/>
      <c r="AE43" s="76"/>
      <c r="AF43" s="76"/>
      <c r="AG43" s="76"/>
    </row>
    <row r="44" spans="3:33" ht="105.75" customHeight="1" x14ac:dyDescent="0.25">
      <c r="C44" s="24" t="s">
        <v>107</v>
      </c>
      <c r="D44" s="25">
        <v>2526</v>
      </c>
      <c r="E44" s="58" t="s">
        <v>152</v>
      </c>
      <c r="F44" s="58" t="s">
        <v>172</v>
      </c>
      <c r="G44" s="58" t="s">
        <v>154</v>
      </c>
      <c r="H44" s="25"/>
      <c r="I44" s="25"/>
      <c r="J44" s="25"/>
      <c r="K44" s="25"/>
      <c r="L44" s="25"/>
      <c r="M44" s="25"/>
      <c r="N44" s="25"/>
      <c r="O44" s="25"/>
      <c r="P44" s="25"/>
      <c r="Q44" s="74">
        <v>6</v>
      </c>
      <c r="R44" s="75"/>
      <c r="S44" s="69">
        <f t="shared" si="4"/>
        <v>0</v>
      </c>
      <c r="T44" s="76"/>
      <c r="U44" s="76"/>
      <c r="V44" s="76"/>
      <c r="W44" s="76"/>
      <c r="X44" s="69">
        <f t="shared" si="5"/>
        <v>0</v>
      </c>
      <c r="Y44" s="76"/>
      <c r="Z44" s="76"/>
      <c r="AA44" s="76"/>
      <c r="AB44" s="76"/>
      <c r="AC44" s="69">
        <f t="shared" si="6"/>
        <v>0</v>
      </c>
      <c r="AD44" s="76"/>
      <c r="AE44" s="76"/>
      <c r="AF44" s="76"/>
      <c r="AG44" s="76"/>
    </row>
    <row r="45" spans="3:33" ht="104.25" customHeight="1" x14ac:dyDescent="0.25">
      <c r="C45" s="24" t="s">
        <v>108</v>
      </c>
      <c r="D45" s="25">
        <v>2527</v>
      </c>
      <c r="E45" s="58" t="s">
        <v>152</v>
      </c>
      <c r="F45" s="58" t="s">
        <v>172</v>
      </c>
      <c r="G45" s="58" t="s">
        <v>154</v>
      </c>
      <c r="H45" s="25"/>
      <c r="I45" s="25"/>
      <c r="J45" s="25"/>
      <c r="K45" s="25"/>
      <c r="L45" s="25"/>
      <c r="M45" s="25"/>
      <c r="N45" s="25"/>
      <c r="O45" s="25"/>
      <c r="P45" s="25"/>
      <c r="Q45" s="74">
        <v>6</v>
      </c>
      <c r="R45" s="75"/>
      <c r="S45" s="69">
        <f t="shared" si="4"/>
        <v>0</v>
      </c>
      <c r="T45" s="76"/>
      <c r="U45" s="76"/>
      <c r="V45" s="76"/>
      <c r="W45" s="76"/>
      <c r="X45" s="69">
        <f t="shared" si="5"/>
        <v>0</v>
      </c>
      <c r="Y45" s="76"/>
      <c r="Z45" s="76"/>
      <c r="AA45" s="76"/>
      <c r="AB45" s="76"/>
      <c r="AC45" s="69">
        <f t="shared" si="6"/>
        <v>0</v>
      </c>
      <c r="AD45" s="76"/>
      <c r="AE45" s="76"/>
      <c r="AF45" s="76"/>
      <c r="AG45" s="76"/>
    </row>
    <row r="46" spans="3:33" ht="59.25" hidden="1" customHeight="1" x14ac:dyDescent="0.25">
      <c r="C46" s="24" t="s">
        <v>22</v>
      </c>
      <c r="D46" s="25">
        <v>2528</v>
      </c>
      <c r="E46" s="52"/>
      <c r="F46" s="52"/>
      <c r="G46" s="52"/>
      <c r="H46" s="25"/>
      <c r="I46" s="25"/>
      <c r="J46" s="25"/>
      <c r="K46" s="25"/>
      <c r="L46" s="25"/>
      <c r="M46" s="25"/>
      <c r="N46" s="25"/>
      <c r="O46" s="25"/>
      <c r="P46" s="25"/>
      <c r="Q46" s="43">
        <v>8</v>
      </c>
      <c r="R46" s="59"/>
      <c r="S46" s="69">
        <f t="shared" si="4"/>
        <v>0</v>
      </c>
      <c r="T46" s="68"/>
      <c r="U46" s="68"/>
      <c r="V46" s="68"/>
      <c r="W46" s="68"/>
      <c r="X46" s="69">
        <f t="shared" si="5"/>
        <v>0</v>
      </c>
      <c r="Y46" s="68"/>
      <c r="Z46" s="68"/>
      <c r="AA46" s="68"/>
      <c r="AB46" s="68"/>
      <c r="AC46" s="69">
        <f t="shared" si="6"/>
        <v>0</v>
      </c>
      <c r="AD46" s="68"/>
      <c r="AE46" s="68"/>
      <c r="AF46" s="68"/>
      <c r="AG46" s="68"/>
    </row>
    <row r="47" spans="3:33" ht="108" customHeight="1" x14ac:dyDescent="0.25">
      <c r="C47" s="24" t="s">
        <v>40</v>
      </c>
      <c r="D47" s="5">
        <v>2529</v>
      </c>
      <c r="E47" s="50" t="s">
        <v>152</v>
      </c>
      <c r="F47" s="50" t="s">
        <v>173</v>
      </c>
      <c r="G47" s="50" t="s">
        <v>154</v>
      </c>
      <c r="H47" s="5"/>
      <c r="I47" s="5"/>
      <c r="J47" s="5"/>
      <c r="K47" s="5"/>
      <c r="L47" s="5"/>
      <c r="M47" s="5"/>
      <c r="N47" s="5"/>
      <c r="O47" s="5"/>
      <c r="P47" s="5"/>
      <c r="Q47" s="43">
        <v>23</v>
      </c>
      <c r="R47" s="59"/>
      <c r="S47" s="69">
        <f t="shared" si="4"/>
        <v>0</v>
      </c>
      <c r="T47" s="68"/>
      <c r="U47" s="68"/>
      <c r="V47" s="68"/>
      <c r="W47" s="68"/>
      <c r="X47" s="69">
        <f t="shared" si="5"/>
        <v>0</v>
      </c>
      <c r="Y47" s="68"/>
      <c r="Z47" s="68"/>
      <c r="AA47" s="68"/>
      <c r="AB47" s="68"/>
      <c r="AC47" s="69">
        <f t="shared" si="6"/>
        <v>0</v>
      </c>
      <c r="AD47" s="68"/>
      <c r="AE47" s="68"/>
      <c r="AF47" s="68"/>
      <c r="AG47" s="68"/>
    </row>
    <row r="48" spans="3:33" ht="165.75" customHeight="1" x14ac:dyDescent="0.25">
      <c r="C48" s="24" t="s">
        <v>41</v>
      </c>
      <c r="D48" s="5">
        <v>2530</v>
      </c>
      <c r="E48" s="50" t="s">
        <v>174</v>
      </c>
      <c r="F48" s="50" t="s">
        <v>175</v>
      </c>
      <c r="G48" s="50" t="s">
        <v>176</v>
      </c>
      <c r="H48" s="5"/>
      <c r="I48" s="5"/>
      <c r="J48" s="5"/>
      <c r="K48" s="5"/>
      <c r="L48" s="5"/>
      <c r="M48" s="5"/>
      <c r="N48" s="5"/>
      <c r="O48" s="5"/>
      <c r="P48" s="5"/>
      <c r="Q48" s="43">
        <v>7</v>
      </c>
      <c r="R48" s="59"/>
      <c r="S48" s="69">
        <f t="shared" si="4"/>
        <v>0</v>
      </c>
      <c r="T48" s="68"/>
      <c r="U48" s="68"/>
      <c r="V48" s="68"/>
      <c r="W48" s="68"/>
      <c r="X48" s="69">
        <f t="shared" si="5"/>
        <v>0</v>
      </c>
      <c r="Y48" s="68"/>
      <c r="Z48" s="68"/>
      <c r="AA48" s="68"/>
      <c r="AB48" s="68"/>
      <c r="AC48" s="69">
        <f t="shared" si="6"/>
        <v>0</v>
      </c>
      <c r="AD48" s="68"/>
      <c r="AE48" s="68"/>
      <c r="AF48" s="68"/>
      <c r="AG48" s="68"/>
    </row>
    <row r="49" spans="3:33" ht="207.75" customHeight="1" x14ac:dyDescent="0.25">
      <c r="C49" s="24" t="s">
        <v>42</v>
      </c>
      <c r="D49" s="5">
        <v>2531</v>
      </c>
      <c r="E49" s="50" t="s">
        <v>177</v>
      </c>
      <c r="F49" s="50" t="s">
        <v>178</v>
      </c>
      <c r="G49" s="50" t="s">
        <v>179</v>
      </c>
      <c r="H49" s="5"/>
      <c r="I49" s="5"/>
      <c r="J49" s="5"/>
      <c r="K49" s="5"/>
      <c r="L49" s="5"/>
      <c r="M49" s="5"/>
      <c r="N49" s="5"/>
      <c r="O49" s="5"/>
      <c r="P49" s="5"/>
      <c r="Q49" s="43">
        <v>7</v>
      </c>
      <c r="R49" s="65"/>
      <c r="S49" s="69">
        <f t="shared" si="4"/>
        <v>0</v>
      </c>
      <c r="T49" s="68"/>
      <c r="U49" s="68"/>
      <c r="V49" s="68"/>
      <c r="W49" s="68"/>
      <c r="X49" s="69">
        <f t="shared" si="5"/>
        <v>0</v>
      </c>
      <c r="Y49" s="68"/>
      <c r="Z49" s="68"/>
      <c r="AA49" s="68"/>
      <c r="AB49" s="68"/>
      <c r="AC49" s="69">
        <f t="shared" si="6"/>
        <v>0</v>
      </c>
      <c r="AD49" s="68"/>
      <c r="AE49" s="68"/>
      <c r="AF49" s="68"/>
      <c r="AG49" s="68"/>
    </row>
    <row r="50" spans="3:33" ht="6.75" hidden="1" customHeight="1" x14ac:dyDescent="0.25">
      <c r="C50" s="24" t="s">
        <v>43</v>
      </c>
      <c r="D50" s="5">
        <v>2532</v>
      </c>
      <c r="E50" s="51"/>
      <c r="F50" s="51"/>
      <c r="G50" s="51"/>
      <c r="H50" s="5"/>
      <c r="I50" s="5"/>
      <c r="J50" s="5"/>
      <c r="K50" s="5"/>
      <c r="L50" s="5"/>
      <c r="M50" s="5"/>
      <c r="N50" s="5"/>
      <c r="O50" s="5"/>
      <c r="P50" s="5"/>
      <c r="Q50" s="43">
        <v>7</v>
      </c>
      <c r="R50" s="59"/>
      <c r="S50" s="69">
        <f t="shared" si="4"/>
        <v>0</v>
      </c>
      <c r="T50" s="68"/>
      <c r="U50" s="68"/>
      <c r="V50" s="68"/>
      <c r="W50" s="68"/>
      <c r="X50" s="69">
        <f t="shared" si="5"/>
        <v>0</v>
      </c>
      <c r="Y50" s="68"/>
      <c r="Z50" s="68"/>
      <c r="AA50" s="68"/>
      <c r="AB50" s="68"/>
      <c r="AC50" s="69">
        <f t="shared" si="6"/>
        <v>0</v>
      </c>
      <c r="AD50" s="68"/>
      <c r="AE50" s="68"/>
      <c r="AF50" s="68"/>
      <c r="AG50" s="68"/>
    </row>
    <row r="51" spans="3:33" ht="229.5" customHeight="1" x14ac:dyDescent="0.25">
      <c r="C51" s="24" t="s">
        <v>180</v>
      </c>
      <c r="D51" s="5">
        <v>2533</v>
      </c>
      <c r="E51" s="50" t="s">
        <v>181</v>
      </c>
      <c r="F51" s="50" t="s">
        <v>243</v>
      </c>
      <c r="G51" s="50" t="s">
        <v>244</v>
      </c>
      <c r="H51" s="5"/>
      <c r="I51" s="5"/>
      <c r="J51" s="5"/>
      <c r="K51" s="5"/>
      <c r="L51" s="5"/>
      <c r="M51" s="5"/>
      <c r="N51" s="5"/>
      <c r="O51" s="5"/>
      <c r="P51" s="5"/>
      <c r="Q51" s="43">
        <v>7</v>
      </c>
      <c r="R51" s="59"/>
      <c r="S51" s="69">
        <f t="shared" si="4"/>
        <v>0</v>
      </c>
      <c r="T51" s="68"/>
      <c r="U51" s="68"/>
      <c r="V51" s="68"/>
      <c r="W51" s="68"/>
      <c r="X51" s="69">
        <f t="shared" si="5"/>
        <v>0</v>
      </c>
      <c r="Y51" s="68"/>
      <c r="Z51" s="68"/>
      <c r="AA51" s="68"/>
      <c r="AB51" s="68"/>
      <c r="AC51" s="69">
        <f t="shared" si="6"/>
        <v>0</v>
      </c>
      <c r="AD51" s="68"/>
      <c r="AE51" s="68"/>
      <c r="AF51" s="68"/>
      <c r="AG51" s="68"/>
    </row>
    <row r="52" spans="3:33" ht="197.25" customHeight="1" x14ac:dyDescent="0.25">
      <c r="C52" s="24" t="s">
        <v>44</v>
      </c>
      <c r="D52" s="5">
        <v>2534</v>
      </c>
      <c r="E52" s="50" t="s">
        <v>182</v>
      </c>
      <c r="F52" s="50" t="s">
        <v>183</v>
      </c>
      <c r="G52" s="50" t="s">
        <v>184</v>
      </c>
      <c r="H52" s="5"/>
      <c r="I52" s="5"/>
      <c r="J52" s="5"/>
      <c r="K52" s="5"/>
      <c r="L52" s="5"/>
      <c r="M52" s="5"/>
      <c r="N52" s="5"/>
      <c r="O52" s="5"/>
      <c r="P52" s="5"/>
      <c r="Q52" s="43">
        <v>11</v>
      </c>
      <c r="R52" s="65"/>
      <c r="S52" s="69">
        <f t="shared" si="4"/>
        <v>0</v>
      </c>
      <c r="T52" s="68"/>
      <c r="U52" s="68"/>
      <c r="V52" s="68"/>
      <c r="W52" s="68"/>
      <c r="X52" s="69">
        <f t="shared" si="5"/>
        <v>0</v>
      </c>
      <c r="Y52" s="68"/>
      <c r="Z52" s="68"/>
      <c r="AA52" s="68"/>
      <c r="AB52" s="68"/>
      <c r="AC52" s="69">
        <f t="shared" si="6"/>
        <v>0</v>
      </c>
      <c r="AD52" s="68"/>
      <c r="AE52" s="68"/>
      <c r="AF52" s="68"/>
      <c r="AG52" s="68"/>
    </row>
    <row r="53" spans="3:33" ht="201.75" customHeight="1" x14ac:dyDescent="0.25">
      <c r="C53" s="24" t="s">
        <v>45</v>
      </c>
      <c r="D53" s="5">
        <v>2535</v>
      </c>
      <c r="E53" s="50" t="s">
        <v>182</v>
      </c>
      <c r="F53" s="50" t="s">
        <v>183</v>
      </c>
      <c r="G53" s="50" t="s">
        <v>184</v>
      </c>
      <c r="H53" s="5"/>
      <c r="I53" s="5"/>
      <c r="J53" s="5"/>
      <c r="K53" s="5"/>
      <c r="L53" s="5"/>
      <c r="M53" s="5"/>
      <c r="N53" s="5"/>
      <c r="O53" s="5"/>
      <c r="P53" s="5"/>
      <c r="Q53" s="43">
        <v>11</v>
      </c>
      <c r="R53" s="59"/>
      <c r="S53" s="69">
        <f t="shared" si="4"/>
        <v>0</v>
      </c>
      <c r="T53" s="68"/>
      <c r="U53" s="68"/>
      <c r="V53" s="68"/>
      <c r="W53" s="68"/>
      <c r="X53" s="69">
        <f t="shared" si="5"/>
        <v>0</v>
      </c>
      <c r="Y53" s="68"/>
      <c r="Z53" s="68"/>
      <c r="AA53" s="68"/>
      <c r="AB53" s="68"/>
      <c r="AC53" s="69">
        <f t="shared" si="6"/>
        <v>0</v>
      </c>
      <c r="AD53" s="68"/>
      <c r="AE53" s="68"/>
      <c r="AF53" s="68"/>
      <c r="AG53" s="68"/>
    </row>
    <row r="54" spans="3:33" ht="107.25" customHeight="1" x14ac:dyDescent="0.25">
      <c r="C54" s="24" t="s">
        <v>46</v>
      </c>
      <c r="D54" s="5">
        <v>2536</v>
      </c>
      <c r="E54" s="58" t="s">
        <v>152</v>
      </c>
      <c r="F54" s="58" t="s">
        <v>263</v>
      </c>
      <c r="G54" s="58" t="s">
        <v>154</v>
      </c>
      <c r="H54" s="5"/>
      <c r="I54" s="5"/>
      <c r="J54" s="5"/>
      <c r="K54" s="5"/>
      <c r="L54" s="5"/>
      <c r="M54" s="5"/>
      <c r="N54" s="5"/>
      <c r="O54" s="5"/>
      <c r="P54" s="5"/>
      <c r="Q54" s="43">
        <v>21</v>
      </c>
      <c r="R54" s="59"/>
      <c r="S54" s="69">
        <f t="shared" si="4"/>
        <v>0</v>
      </c>
      <c r="T54" s="68"/>
      <c r="U54" s="68"/>
      <c r="V54" s="68"/>
      <c r="W54" s="68"/>
      <c r="X54" s="69">
        <f t="shared" si="5"/>
        <v>0</v>
      </c>
      <c r="Y54" s="68"/>
      <c r="Z54" s="68"/>
      <c r="AA54" s="68"/>
      <c r="AB54" s="68"/>
      <c r="AC54" s="69">
        <f t="shared" si="6"/>
        <v>0</v>
      </c>
      <c r="AD54" s="68"/>
      <c r="AE54" s="68"/>
      <c r="AF54" s="68"/>
      <c r="AG54" s="68"/>
    </row>
    <row r="55" spans="3:33" ht="194.25" customHeight="1" x14ac:dyDescent="0.25">
      <c r="C55" s="24" t="s">
        <v>47</v>
      </c>
      <c r="D55" s="5">
        <v>2537</v>
      </c>
      <c r="E55" s="50" t="s">
        <v>185</v>
      </c>
      <c r="F55" s="50" t="s">
        <v>297</v>
      </c>
      <c r="G55" s="50" t="s">
        <v>186</v>
      </c>
      <c r="H55" s="5"/>
      <c r="I55" s="5"/>
      <c r="J55" s="5"/>
      <c r="K55" s="5"/>
      <c r="L55" s="5"/>
      <c r="M55" s="5"/>
      <c r="N55" s="5"/>
      <c r="O55" s="5"/>
      <c r="P55" s="5"/>
      <c r="Q55" s="43">
        <v>1</v>
      </c>
      <c r="R55" s="59"/>
      <c r="S55" s="69">
        <f t="shared" si="4"/>
        <v>0</v>
      </c>
      <c r="T55" s="68"/>
      <c r="U55" s="68"/>
      <c r="V55" s="68"/>
      <c r="W55" s="68"/>
      <c r="X55" s="69">
        <f t="shared" si="5"/>
        <v>0</v>
      </c>
      <c r="Y55" s="68"/>
      <c r="Z55" s="68"/>
      <c r="AA55" s="68"/>
      <c r="AB55" s="68"/>
      <c r="AC55" s="69">
        <f t="shared" si="6"/>
        <v>0</v>
      </c>
      <c r="AD55" s="68"/>
      <c r="AE55" s="68"/>
      <c r="AF55" s="68"/>
      <c r="AG55" s="68"/>
    </row>
    <row r="56" spans="3:33" hidden="1" x14ac:dyDescent="0.25">
      <c r="C56" s="24" t="s">
        <v>48</v>
      </c>
      <c r="D56" s="5">
        <v>2538</v>
      </c>
      <c r="E56" s="51"/>
      <c r="F56" s="51"/>
      <c r="G56" s="51"/>
      <c r="H56" s="5"/>
      <c r="I56" s="5"/>
      <c r="J56" s="5"/>
      <c r="K56" s="5"/>
      <c r="L56" s="5"/>
      <c r="M56" s="5"/>
      <c r="N56" s="5"/>
      <c r="O56" s="5"/>
      <c r="P56" s="5"/>
      <c r="Q56" s="43">
        <v>21</v>
      </c>
      <c r="R56" s="59"/>
      <c r="S56" s="69">
        <f t="shared" si="4"/>
        <v>0</v>
      </c>
      <c r="T56" s="68"/>
      <c r="U56" s="68"/>
      <c r="V56" s="68"/>
      <c r="W56" s="68"/>
      <c r="X56" s="69">
        <f t="shared" si="5"/>
        <v>0</v>
      </c>
      <c r="Y56" s="68"/>
      <c r="Z56" s="68"/>
      <c r="AA56" s="68"/>
      <c r="AB56" s="68"/>
      <c r="AC56" s="69">
        <f t="shared" si="6"/>
        <v>0</v>
      </c>
      <c r="AD56" s="68"/>
      <c r="AE56" s="68"/>
      <c r="AF56" s="68"/>
      <c r="AG56" s="68"/>
    </row>
    <row r="57" spans="3:33" ht="107.25" customHeight="1" x14ac:dyDescent="0.25">
      <c r="C57" s="24" t="s">
        <v>49</v>
      </c>
      <c r="D57" s="25">
        <v>2539</v>
      </c>
      <c r="E57" s="50" t="s">
        <v>152</v>
      </c>
      <c r="F57" s="50" t="s">
        <v>235</v>
      </c>
      <c r="G57" s="50" t="s">
        <v>154</v>
      </c>
      <c r="H57" s="25"/>
      <c r="I57" s="25"/>
      <c r="J57" s="25"/>
      <c r="K57" s="25"/>
      <c r="L57" s="25"/>
      <c r="M57" s="25"/>
      <c r="N57" s="25"/>
      <c r="O57" s="25"/>
      <c r="P57" s="25"/>
      <c r="Q57" s="43">
        <v>19</v>
      </c>
      <c r="R57" s="59"/>
      <c r="S57" s="69">
        <f t="shared" si="4"/>
        <v>0</v>
      </c>
      <c r="T57" s="68"/>
      <c r="U57" s="68"/>
      <c r="V57" s="68"/>
      <c r="W57" s="68"/>
      <c r="X57" s="69">
        <f t="shared" si="5"/>
        <v>0</v>
      </c>
      <c r="Y57" s="68"/>
      <c r="Z57" s="68"/>
      <c r="AA57" s="68"/>
      <c r="AB57" s="68"/>
      <c r="AC57" s="69">
        <f t="shared" si="6"/>
        <v>0</v>
      </c>
      <c r="AD57" s="68"/>
      <c r="AE57" s="68"/>
      <c r="AF57" s="68"/>
      <c r="AG57" s="68"/>
    </row>
    <row r="58" spans="3:33" ht="30" hidden="1" x14ac:dyDescent="0.25">
      <c r="C58" s="24" t="s">
        <v>50</v>
      </c>
      <c r="D58" s="25">
        <v>2540</v>
      </c>
      <c r="E58" s="52"/>
      <c r="F58" s="52"/>
      <c r="G58" s="52"/>
      <c r="H58" s="25"/>
      <c r="I58" s="25"/>
      <c r="J58" s="25"/>
      <c r="K58" s="25"/>
      <c r="L58" s="25"/>
      <c r="M58" s="25"/>
      <c r="N58" s="25"/>
      <c r="O58" s="25"/>
      <c r="P58" s="25"/>
      <c r="Q58" s="43">
        <v>21</v>
      </c>
      <c r="R58" s="59"/>
      <c r="S58" s="69">
        <f t="shared" si="4"/>
        <v>0</v>
      </c>
      <c r="T58" s="68"/>
      <c r="U58" s="68"/>
      <c r="V58" s="68"/>
      <c r="W58" s="68"/>
      <c r="X58" s="69">
        <f t="shared" si="5"/>
        <v>0</v>
      </c>
      <c r="Y58" s="68"/>
      <c r="Z58" s="68"/>
      <c r="AA58" s="68"/>
      <c r="AB58" s="68"/>
      <c r="AC58" s="69">
        <f t="shared" si="6"/>
        <v>0</v>
      </c>
      <c r="AD58" s="68"/>
      <c r="AE58" s="68"/>
      <c r="AF58" s="68"/>
      <c r="AG58" s="68"/>
    </row>
    <row r="59" spans="3:33" ht="106.5" customHeight="1" x14ac:dyDescent="0.25">
      <c r="C59" s="24" t="s">
        <v>110</v>
      </c>
      <c r="D59" s="25">
        <v>2541</v>
      </c>
      <c r="E59" s="50" t="s">
        <v>152</v>
      </c>
      <c r="F59" s="50" t="s">
        <v>187</v>
      </c>
      <c r="G59" s="50" t="s">
        <v>154</v>
      </c>
      <c r="H59" s="25"/>
      <c r="I59" s="25"/>
      <c r="J59" s="25"/>
      <c r="K59" s="25"/>
      <c r="L59" s="25"/>
      <c r="M59" s="25"/>
      <c r="N59" s="25"/>
      <c r="O59" s="25"/>
      <c r="P59" s="25"/>
      <c r="Q59" s="43">
        <v>21</v>
      </c>
      <c r="R59" s="59"/>
      <c r="S59" s="69">
        <f t="shared" si="4"/>
        <v>0</v>
      </c>
      <c r="T59" s="68"/>
      <c r="U59" s="68"/>
      <c r="V59" s="68"/>
      <c r="W59" s="68"/>
      <c r="X59" s="69">
        <f t="shared" si="5"/>
        <v>0</v>
      </c>
      <c r="Y59" s="68"/>
      <c r="Z59" s="68"/>
      <c r="AA59" s="68"/>
      <c r="AB59" s="68"/>
      <c r="AC59" s="69">
        <f t="shared" si="6"/>
        <v>0</v>
      </c>
      <c r="AD59" s="68"/>
      <c r="AE59" s="68"/>
      <c r="AF59" s="68"/>
      <c r="AG59" s="68"/>
    </row>
    <row r="60" spans="3:33" ht="123" customHeight="1" x14ac:dyDescent="0.25">
      <c r="C60" s="24" t="s">
        <v>130</v>
      </c>
      <c r="D60" s="25">
        <v>2542</v>
      </c>
      <c r="E60" s="50" t="s">
        <v>152</v>
      </c>
      <c r="F60" s="50" t="s">
        <v>187</v>
      </c>
      <c r="G60" s="50" t="s">
        <v>154</v>
      </c>
      <c r="H60" s="25"/>
      <c r="I60" s="25"/>
      <c r="J60" s="25"/>
      <c r="K60" s="25"/>
      <c r="L60" s="25"/>
      <c r="M60" s="25"/>
      <c r="N60" s="25"/>
      <c r="O60" s="25"/>
      <c r="P60" s="25"/>
      <c r="Q60" s="43">
        <v>21</v>
      </c>
      <c r="R60" s="59"/>
      <c r="S60" s="69">
        <f t="shared" si="4"/>
        <v>0</v>
      </c>
      <c r="T60" s="68"/>
      <c r="U60" s="68"/>
      <c r="V60" s="68"/>
      <c r="W60" s="68"/>
      <c r="X60" s="69">
        <f t="shared" si="5"/>
        <v>0</v>
      </c>
      <c r="Y60" s="68"/>
      <c r="Z60" s="68"/>
      <c r="AA60" s="68"/>
      <c r="AB60" s="68"/>
      <c r="AC60" s="69">
        <f t="shared" si="6"/>
        <v>0</v>
      </c>
      <c r="AD60" s="68"/>
      <c r="AE60" s="68"/>
      <c r="AF60" s="68"/>
      <c r="AG60" s="68"/>
    </row>
    <row r="61" spans="3:33" ht="12.75" hidden="1" customHeight="1" x14ac:dyDescent="0.25">
      <c r="C61" s="24" t="s">
        <v>51</v>
      </c>
      <c r="D61" s="25">
        <v>2543</v>
      </c>
      <c r="E61" s="52"/>
      <c r="F61" s="52"/>
      <c r="G61" s="52"/>
      <c r="H61" s="25"/>
      <c r="I61" s="25"/>
      <c r="J61" s="25"/>
      <c r="K61" s="25"/>
      <c r="L61" s="25"/>
      <c r="M61" s="25"/>
      <c r="N61" s="25"/>
      <c r="O61" s="25"/>
      <c r="P61" s="25"/>
      <c r="Q61" s="43">
        <v>21</v>
      </c>
      <c r="R61" s="59"/>
      <c r="S61" s="69">
        <f t="shared" si="4"/>
        <v>0</v>
      </c>
      <c r="T61" s="68"/>
      <c r="U61" s="68"/>
      <c r="V61" s="68"/>
      <c r="W61" s="68"/>
      <c r="X61" s="69">
        <f t="shared" si="5"/>
        <v>0</v>
      </c>
      <c r="Y61" s="68"/>
      <c r="Z61" s="68"/>
      <c r="AA61" s="68"/>
      <c r="AB61" s="68"/>
      <c r="AC61" s="69">
        <f t="shared" si="6"/>
        <v>0</v>
      </c>
      <c r="AD61" s="68"/>
      <c r="AE61" s="68"/>
      <c r="AF61" s="68"/>
      <c r="AG61" s="68"/>
    </row>
    <row r="62" spans="3:33" ht="351" customHeight="1" x14ac:dyDescent="0.25">
      <c r="C62" s="24" t="s">
        <v>52</v>
      </c>
      <c r="D62" s="25">
        <v>2544</v>
      </c>
      <c r="E62" s="50" t="s">
        <v>152</v>
      </c>
      <c r="F62" s="50" t="s">
        <v>188</v>
      </c>
      <c r="G62" s="50" t="s">
        <v>154</v>
      </c>
      <c r="H62" s="25"/>
      <c r="I62" s="25"/>
      <c r="J62" s="25"/>
      <c r="K62" s="25"/>
      <c r="L62" s="25"/>
      <c r="M62" s="25"/>
      <c r="N62" s="25"/>
      <c r="O62" s="25"/>
      <c r="P62" s="25"/>
      <c r="Q62" s="43">
        <v>20</v>
      </c>
      <c r="R62" s="59"/>
      <c r="S62" s="69">
        <f t="shared" si="4"/>
        <v>0</v>
      </c>
      <c r="T62" s="68"/>
      <c r="U62" s="68"/>
      <c r="V62" s="68"/>
      <c r="W62" s="68"/>
      <c r="X62" s="69">
        <f t="shared" si="5"/>
        <v>0</v>
      </c>
      <c r="Y62" s="68"/>
      <c r="Z62" s="68"/>
      <c r="AA62" s="68"/>
      <c r="AB62" s="68"/>
      <c r="AC62" s="69">
        <f t="shared" si="6"/>
        <v>0</v>
      </c>
      <c r="AD62" s="68"/>
      <c r="AE62" s="68"/>
      <c r="AF62" s="68"/>
      <c r="AG62" s="68"/>
    </row>
    <row r="63" spans="3:33" ht="44.25" hidden="1" customHeight="1" x14ac:dyDescent="0.25">
      <c r="C63" s="24" t="s">
        <v>53</v>
      </c>
      <c r="D63" s="5">
        <v>2545</v>
      </c>
      <c r="E63" s="51"/>
      <c r="F63" s="51"/>
      <c r="G63" s="51"/>
      <c r="H63" s="5"/>
      <c r="I63" s="5"/>
      <c r="J63" s="5"/>
      <c r="K63" s="5"/>
      <c r="L63" s="5"/>
      <c r="M63" s="5"/>
      <c r="N63" s="5"/>
      <c r="O63" s="5"/>
      <c r="P63" s="5"/>
      <c r="Q63" s="43">
        <v>21</v>
      </c>
      <c r="R63" s="59"/>
      <c r="S63" s="69">
        <f t="shared" si="4"/>
        <v>0</v>
      </c>
      <c r="T63" s="68"/>
      <c r="U63" s="68"/>
      <c r="V63" s="68"/>
      <c r="W63" s="68"/>
      <c r="X63" s="69">
        <f t="shared" si="5"/>
        <v>0</v>
      </c>
      <c r="Y63" s="68"/>
      <c r="Z63" s="68"/>
      <c r="AA63" s="68"/>
      <c r="AB63" s="68"/>
      <c r="AC63" s="69">
        <f t="shared" si="6"/>
        <v>0</v>
      </c>
      <c r="AD63" s="68"/>
      <c r="AE63" s="68"/>
      <c r="AF63" s="68"/>
      <c r="AG63" s="68"/>
    </row>
    <row r="64" spans="3:33" ht="90" hidden="1" customHeight="1" x14ac:dyDescent="0.25">
      <c r="C64" s="24" t="s">
        <v>54</v>
      </c>
      <c r="D64" s="5">
        <v>2546</v>
      </c>
      <c r="E64" s="51"/>
      <c r="F64" s="51"/>
      <c r="G64" s="51"/>
      <c r="H64" s="5"/>
      <c r="I64" s="5"/>
      <c r="J64" s="5"/>
      <c r="K64" s="5"/>
      <c r="L64" s="5"/>
      <c r="M64" s="5"/>
      <c r="N64" s="5"/>
      <c r="O64" s="5"/>
      <c r="P64" s="5"/>
      <c r="Q64" s="43">
        <v>21</v>
      </c>
      <c r="R64" s="59"/>
      <c r="S64" s="69">
        <f t="shared" si="4"/>
        <v>0</v>
      </c>
      <c r="T64" s="68"/>
      <c r="U64" s="68"/>
      <c r="V64" s="68"/>
      <c r="W64" s="68"/>
      <c r="X64" s="69">
        <f t="shared" si="5"/>
        <v>0</v>
      </c>
      <c r="Y64" s="68"/>
      <c r="Z64" s="68"/>
      <c r="AA64" s="68"/>
      <c r="AB64" s="68"/>
      <c r="AC64" s="69">
        <f t="shared" si="6"/>
        <v>0</v>
      </c>
      <c r="AD64" s="68"/>
      <c r="AE64" s="68"/>
      <c r="AF64" s="68"/>
      <c r="AG64" s="68"/>
    </row>
    <row r="65" spans="3:33" ht="105" hidden="1" x14ac:dyDescent="0.25">
      <c r="C65" s="24" t="s">
        <v>55</v>
      </c>
      <c r="D65" s="5">
        <v>2547</v>
      </c>
      <c r="E65" s="51"/>
      <c r="F65" s="51"/>
      <c r="G65" s="51"/>
      <c r="H65" s="5"/>
      <c r="I65" s="5"/>
      <c r="J65" s="5"/>
      <c r="K65" s="5"/>
      <c r="L65" s="5"/>
      <c r="M65" s="5"/>
      <c r="N65" s="5"/>
      <c r="O65" s="5"/>
      <c r="P65" s="5"/>
      <c r="Q65" s="43">
        <v>12</v>
      </c>
      <c r="R65" s="59"/>
      <c r="S65" s="69">
        <f t="shared" si="4"/>
        <v>0</v>
      </c>
      <c r="T65" s="68"/>
      <c r="U65" s="68"/>
      <c r="V65" s="68"/>
      <c r="W65" s="68"/>
      <c r="X65" s="69">
        <f t="shared" si="5"/>
        <v>0</v>
      </c>
      <c r="Y65" s="68"/>
      <c r="Z65" s="68"/>
      <c r="AA65" s="68"/>
      <c r="AB65" s="68"/>
      <c r="AC65" s="69">
        <f t="shared" si="6"/>
        <v>0</v>
      </c>
      <c r="AD65" s="68"/>
      <c r="AE65" s="68"/>
      <c r="AF65" s="68"/>
      <c r="AG65" s="68"/>
    </row>
    <row r="66" spans="3:33" ht="30" hidden="1" x14ac:dyDescent="0.25">
      <c r="C66" s="24" t="s">
        <v>56</v>
      </c>
      <c r="D66" s="5">
        <v>2548</v>
      </c>
      <c r="E66" s="51"/>
      <c r="F66" s="51"/>
      <c r="G66" s="51"/>
      <c r="H66" s="5"/>
      <c r="I66" s="5"/>
      <c r="J66" s="5"/>
      <c r="K66" s="5"/>
      <c r="L66" s="5"/>
      <c r="M66" s="5"/>
      <c r="N66" s="5"/>
      <c r="O66" s="5"/>
      <c r="P66" s="5"/>
      <c r="Q66" s="43">
        <v>12</v>
      </c>
      <c r="R66" s="59"/>
      <c r="S66" s="69">
        <f t="shared" si="4"/>
        <v>0</v>
      </c>
      <c r="T66" s="68"/>
      <c r="U66" s="68"/>
      <c r="V66" s="68"/>
      <c r="W66" s="68"/>
      <c r="X66" s="69">
        <f t="shared" si="5"/>
        <v>0</v>
      </c>
      <c r="Y66" s="68"/>
      <c r="Z66" s="68"/>
      <c r="AA66" s="68"/>
      <c r="AB66" s="68"/>
      <c r="AC66" s="69">
        <f t="shared" si="6"/>
        <v>0</v>
      </c>
      <c r="AD66" s="68"/>
      <c r="AE66" s="68"/>
      <c r="AF66" s="68"/>
      <c r="AG66" s="68"/>
    </row>
    <row r="67" spans="3:33" ht="60" hidden="1" x14ac:dyDescent="0.25">
      <c r="C67" s="24" t="s">
        <v>57</v>
      </c>
      <c r="D67" s="5">
        <v>2549</v>
      </c>
      <c r="E67" s="51"/>
      <c r="F67" s="51"/>
      <c r="G67" s="51"/>
      <c r="H67" s="5"/>
      <c r="I67" s="5"/>
      <c r="J67" s="5"/>
      <c r="K67" s="5"/>
      <c r="L67" s="5"/>
      <c r="M67" s="5"/>
      <c r="N67" s="5"/>
      <c r="O67" s="5"/>
      <c r="P67" s="5"/>
      <c r="Q67" s="43">
        <v>21</v>
      </c>
      <c r="R67" s="59"/>
      <c r="S67" s="69">
        <f t="shared" si="4"/>
        <v>0</v>
      </c>
      <c r="T67" s="68"/>
      <c r="U67" s="68"/>
      <c r="V67" s="68"/>
      <c r="W67" s="68"/>
      <c r="X67" s="69">
        <f t="shared" si="5"/>
        <v>0</v>
      </c>
      <c r="Y67" s="68"/>
      <c r="Z67" s="68"/>
      <c r="AA67" s="68"/>
      <c r="AB67" s="68"/>
      <c r="AC67" s="69">
        <f t="shared" si="6"/>
        <v>0</v>
      </c>
      <c r="AD67" s="68"/>
      <c r="AE67" s="68"/>
      <c r="AF67" s="68"/>
      <c r="AG67" s="68"/>
    </row>
    <row r="68" spans="3:33" ht="112.5" customHeight="1" x14ac:dyDescent="0.25">
      <c r="C68" s="24" t="s">
        <v>58</v>
      </c>
      <c r="D68" s="5">
        <v>2550</v>
      </c>
      <c r="E68" s="50" t="s">
        <v>152</v>
      </c>
      <c r="F68" s="50" t="s">
        <v>189</v>
      </c>
      <c r="G68" s="50" t="s">
        <v>190</v>
      </c>
      <c r="H68" s="5"/>
      <c r="I68" s="5"/>
      <c r="J68" s="5"/>
      <c r="K68" s="5"/>
      <c r="L68" s="5"/>
      <c r="M68" s="5"/>
      <c r="N68" s="5"/>
      <c r="O68" s="5"/>
      <c r="P68" s="5"/>
      <c r="Q68" s="43">
        <v>23</v>
      </c>
      <c r="R68" s="59"/>
      <c r="S68" s="69">
        <f t="shared" si="4"/>
        <v>0</v>
      </c>
      <c r="T68" s="68"/>
      <c r="U68" s="68"/>
      <c r="V68" s="68"/>
      <c r="W68" s="68"/>
      <c r="X68" s="69">
        <f t="shared" si="5"/>
        <v>0</v>
      </c>
      <c r="Y68" s="68"/>
      <c r="Z68" s="68"/>
      <c r="AA68" s="68"/>
      <c r="AB68" s="68"/>
      <c r="AC68" s="69">
        <f t="shared" si="6"/>
        <v>0</v>
      </c>
      <c r="AD68" s="68"/>
      <c r="AE68" s="68"/>
      <c r="AF68" s="68"/>
      <c r="AG68" s="68"/>
    </row>
    <row r="69" spans="3:33" ht="103.5" customHeight="1" x14ac:dyDescent="0.25">
      <c r="C69" s="24" t="s">
        <v>59</v>
      </c>
      <c r="D69" s="5">
        <v>2551</v>
      </c>
      <c r="E69" s="50" t="s">
        <v>152</v>
      </c>
      <c r="F69" s="50" t="s">
        <v>191</v>
      </c>
      <c r="G69" s="50" t="s">
        <v>190</v>
      </c>
      <c r="H69" s="5"/>
      <c r="I69" s="5"/>
      <c r="J69" s="5"/>
      <c r="K69" s="5"/>
      <c r="L69" s="5"/>
      <c r="M69" s="5"/>
      <c r="N69" s="5"/>
      <c r="O69" s="5"/>
      <c r="P69" s="5"/>
      <c r="Q69" s="43">
        <v>12</v>
      </c>
      <c r="R69" s="59"/>
      <c r="S69" s="69">
        <f t="shared" si="4"/>
        <v>0</v>
      </c>
      <c r="T69" s="68"/>
      <c r="U69" s="68"/>
      <c r="V69" s="68"/>
      <c r="W69" s="68"/>
      <c r="X69" s="69">
        <f t="shared" si="5"/>
        <v>0</v>
      </c>
      <c r="Y69" s="68"/>
      <c r="Z69" s="68"/>
      <c r="AA69" s="68"/>
      <c r="AB69" s="68"/>
      <c r="AC69" s="69">
        <f t="shared" si="6"/>
        <v>0</v>
      </c>
      <c r="AD69" s="68"/>
      <c r="AE69" s="68"/>
      <c r="AF69" s="68"/>
      <c r="AG69" s="68"/>
    </row>
    <row r="70" spans="3:33" ht="14.25" hidden="1" customHeight="1" x14ac:dyDescent="0.25">
      <c r="C70" s="24" t="s">
        <v>60</v>
      </c>
      <c r="D70" s="5">
        <v>2552</v>
      </c>
      <c r="E70" s="51"/>
      <c r="F70" s="51"/>
      <c r="G70" s="51"/>
      <c r="H70" s="5"/>
      <c r="I70" s="5"/>
      <c r="J70" s="5"/>
      <c r="K70" s="5"/>
      <c r="L70" s="5"/>
      <c r="M70" s="5"/>
      <c r="N70" s="5"/>
      <c r="O70" s="5"/>
      <c r="P70" s="5"/>
      <c r="Q70" s="43">
        <v>2</v>
      </c>
      <c r="R70" s="59"/>
      <c r="S70" s="69">
        <f t="shared" si="4"/>
        <v>0</v>
      </c>
      <c r="T70" s="68"/>
      <c r="U70" s="68"/>
      <c r="V70" s="68"/>
      <c r="W70" s="68"/>
      <c r="X70" s="69">
        <f t="shared" si="5"/>
        <v>0</v>
      </c>
      <c r="Y70" s="68"/>
      <c r="Z70" s="68"/>
      <c r="AA70" s="68"/>
      <c r="AB70" s="68"/>
      <c r="AC70" s="69">
        <f t="shared" si="6"/>
        <v>0</v>
      </c>
      <c r="AD70" s="68"/>
      <c r="AE70" s="68"/>
      <c r="AF70" s="68"/>
      <c r="AG70" s="68"/>
    </row>
    <row r="71" spans="3:33" ht="108" customHeight="1" x14ac:dyDescent="0.25">
      <c r="C71" s="24" t="s">
        <v>61</v>
      </c>
      <c r="D71" s="5">
        <v>2553</v>
      </c>
      <c r="E71" s="50" t="s">
        <v>152</v>
      </c>
      <c r="F71" s="50" t="s">
        <v>192</v>
      </c>
      <c r="G71" s="50" t="s">
        <v>190</v>
      </c>
      <c r="H71" s="5"/>
      <c r="I71" s="5"/>
      <c r="J71" s="5"/>
      <c r="K71" s="5"/>
      <c r="L71" s="5"/>
      <c r="M71" s="5"/>
      <c r="N71" s="5"/>
      <c r="O71" s="5"/>
      <c r="P71" s="5"/>
      <c r="Q71" s="43">
        <v>2</v>
      </c>
      <c r="R71" s="59"/>
      <c r="S71" s="69">
        <f t="shared" si="4"/>
        <v>0</v>
      </c>
      <c r="T71" s="68"/>
      <c r="U71" s="68"/>
      <c r="V71" s="68"/>
      <c r="W71" s="68"/>
      <c r="X71" s="69">
        <f t="shared" si="5"/>
        <v>0</v>
      </c>
      <c r="Y71" s="68"/>
      <c r="Z71" s="68"/>
      <c r="AA71" s="68"/>
      <c r="AB71" s="68"/>
      <c r="AC71" s="69">
        <f t="shared" si="6"/>
        <v>0</v>
      </c>
      <c r="AD71" s="68"/>
      <c r="AE71" s="68"/>
      <c r="AF71" s="68"/>
      <c r="AG71" s="68"/>
    </row>
    <row r="72" spans="3:33" ht="30" hidden="1" x14ac:dyDescent="0.25">
      <c r="C72" s="24" t="s">
        <v>62</v>
      </c>
      <c r="D72" s="5">
        <v>2554</v>
      </c>
      <c r="E72" s="51"/>
      <c r="F72" s="51"/>
      <c r="G72" s="51"/>
      <c r="H72" s="5"/>
      <c r="I72" s="5"/>
      <c r="J72" s="5"/>
      <c r="K72" s="5"/>
      <c r="L72" s="5"/>
      <c r="M72" s="5"/>
      <c r="N72" s="5"/>
      <c r="O72" s="5"/>
      <c r="P72" s="5"/>
      <c r="Q72" s="43">
        <v>23</v>
      </c>
      <c r="R72" s="59"/>
      <c r="S72" s="69">
        <f t="shared" si="4"/>
        <v>0</v>
      </c>
      <c r="T72" s="68"/>
      <c r="U72" s="68"/>
      <c r="V72" s="68"/>
      <c r="W72" s="68"/>
      <c r="X72" s="69">
        <f t="shared" si="5"/>
        <v>0</v>
      </c>
      <c r="Y72" s="68"/>
      <c r="Z72" s="68"/>
      <c r="AA72" s="68"/>
      <c r="AB72" s="68"/>
      <c r="AC72" s="69">
        <f t="shared" si="6"/>
        <v>0</v>
      </c>
      <c r="AD72" s="68"/>
      <c r="AE72" s="68"/>
      <c r="AF72" s="68"/>
      <c r="AG72" s="68"/>
    </row>
    <row r="73" spans="3:33" ht="105.75" customHeight="1" x14ac:dyDescent="0.25">
      <c r="C73" s="24" t="s">
        <v>63</v>
      </c>
      <c r="D73" s="5">
        <v>2555</v>
      </c>
      <c r="E73" s="50" t="s">
        <v>152</v>
      </c>
      <c r="F73" s="50" t="s">
        <v>193</v>
      </c>
      <c r="G73" s="50" t="s">
        <v>190</v>
      </c>
      <c r="H73" s="5"/>
      <c r="I73" s="5"/>
      <c r="J73" s="5"/>
      <c r="K73" s="5"/>
      <c r="L73" s="5"/>
      <c r="M73" s="5"/>
      <c r="N73" s="5"/>
      <c r="O73" s="5"/>
      <c r="P73" s="5"/>
      <c r="Q73" s="43">
        <v>6</v>
      </c>
      <c r="R73" s="59"/>
      <c r="S73" s="69">
        <f t="shared" si="4"/>
        <v>0</v>
      </c>
      <c r="T73" s="68"/>
      <c r="U73" s="68"/>
      <c r="V73" s="68"/>
      <c r="W73" s="68"/>
      <c r="X73" s="69">
        <f t="shared" si="5"/>
        <v>0</v>
      </c>
      <c r="Y73" s="68"/>
      <c r="Z73" s="68"/>
      <c r="AA73" s="68"/>
      <c r="AB73" s="68"/>
      <c r="AC73" s="69">
        <f t="shared" si="6"/>
        <v>0</v>
      </c>
      <c r="AD73" s="68"/>
      <c r="AE73" s="68"/>
      <c r="AF73" s="68"/>
      <c r="AG73" s="68"/>
    </row>
    <row r="74" spans="3:33" ht="90" hidden="1" x14ac:dyDescent="0.25">
      <c r="C74" s="12" t="s">
        <v>64</v>
      </c>
      <c r="D74" s="5">
        <v>2556</v>
      </c>
      <c r="E74" s="51"/>
      <c r="F74" s="51"/>
      <c r="G74" s="51"/>
      <c r="H74" s="5"/>
      <c r="I74" s="5"/>
      <c r="J74" s="5"/>
      <c r="K74" s="5"/>
      <c r="L74" s="5"/>
      <c r="M74" s="5"/>
      <c r="N74" s="5"/>
      <c r="O74" s="5"/>
      <c r="P74" s="5"/>
      <c r="Q74" s="43">
        <v>23</v>
      </c>
      <c r="R74" s="59"/>
      <c r="S74" s="69">
        <f t="shared" si="4"/>
        <v>0</v>
      </c>
      <c r="T74" s="68"/>
      <c r="U74" s="68"/>
      <c r="V74" s="68"/>
      <c r="W74" s="68"/>
      <c r="X74" s="69">
        <f t="shared" si="5"/>
        <v>0</v>
      </c>
      <c r="Y74" s="68"/>
      <c r="Z74" s="68"/>
      <c r="AA74" s="68"/>
      <c r="AB74" s="68"/>
      <c r="AC74" s="69">
        <f t="shared" si="6"/>
        <v>0</v>
      </c>
      <c r="AD74" s="68"/>
      <c r="AE74" s="68"/>
      <c r="AF74" s="68"/>
      <c r="AG74" s="68"/>
    </row>
    <row r="75" spans="3:33" ht="30.75" hidden="1" customHeight="1" x14ac:dyDescent="0.25">
      <c r="C75" s="12" t="s">
        <v>65</v>
      </c>
      <c r="D75" s="5">
        <v>2557</v>
      </c>
      <c r="E75" s="51"/>
      <c r="F75" s="51"/>
      <c r="G75" s="51"/>
      <c r="H75" s="5"/>
      <c r="I75" s="5"/>
      <c r="J75" s="5"/>
      <c r="K75" s="5"/>
      <c r="L75" s="5"/>
      <c r="M75" s="5"/>
      <c r="N75" s="5"/>
      <c r="O75" s="5"/>
      <c r="P75" s="5"/>
      <c r="Q75" s="43">
        <v>23</v>
      </c>
      <c r="R75" s="59"/>
      <c r="S75" s="69">
        <f t="shared" si="4"/>
        <v>0</v>
      </c>
      <c r="T75" s="68"/>
      <c r="U75" s="68"/>
      <c r="V75" s="68"/>
      <c r="W75" s="68"/>
      <c r="X75" s="69">
        <f t="shared" si="5"/>
        <v>0</v>
      </c>
      <c r="Y75" s="68"/>
      <c r="Z75" s="68"/>
      <c r="AA75" s="68"/>
      <c r="AB75" s="68"/>
      <c r="AC75" s="69">
        <f t="shared" si="6"/>
        <v>0</v>
      </c>
      <c r="AD75" s="68"/>
      <c r="AE75" s="68"/>
      <c r="AF75" s="68"/>
      <c r="AG75" s="68"/>
    </row>
    <row r="76" spans="3:33" hidden="1" x14ac:dyDescent="0.25">
      <c r="C76" s="12" t="s">
        <v>66</v>
      </c>
      <c r="D76" s="5">
        <v>2558</v>
      </c>
      <c r="E76" s="51"/>
      <c r="F76" s="51"/>
      <c r="G76" s="51"/>
      <c r="H76" s="5"/>
      <c r="I76" s="5"/>
      <c r="J76" s="5"/>
      <c r="K76" s="5"/>
      <c r="L76" s="5"/>
      <c r="M76" s="5"/>
      <c r="N76" s="5"/>
      <c r="O76" s="5"/>
      <c r="P76" s="5"/>
      <c r="Q76" s="43">
        <v>23</v>
      </c>
      <c r="R76" s="59"/>
      <c r="S76" s="69">
        <f t="shared" si="4"/>
        <v>0</v>
      </c>
      <c r="T76" s="68"/>
      <c r="U76" s="68"/>
      <c r="V76" s="68"/>
      <c r="W76" s="68"/>
      <c r="X76" s="69">
        <f t="shared" si="5"/>
        <v>0</v>
      </c>
      <c r="Y76" s="68"/>
      <c r="Z76" s="68"/>
      <c r="AA76" s="68"/>
      <c r="AB76" s="68"/>
      <c r="AC76" s="69">
        <f t="shared" si="6"/>
        <v>0</v>
      </c>
      <c r="AD76" s="68"/>
      <c r="AE76" s="68"/>
      <c r="AF76" s="68"/>
      <c r="AG76" s="68"/>
    </row>
    <row r="77" spans="3:33" ht="60" hidden="1" x14ac:dyDescent="0.25">
      <c r="C77" s="12" t="s">
        <v>67</v>
      </c>
      <c r="D77" s="5">
        <v>2559</v>
      </c>
      <c r="E77" s="51"/>
      <c r="F77" s="51"/>
      <c r="G77" s="51"/>
      <c r="H77" s="5"/>
      <c r="I77" s="5"/>
      <c r="J77" s="5"/>
      <c r="K77" s="5"/>
      <c r="L77" s="5"/>
      <c r="M77" s="5"/>
      <c r="N77" s="5"/>
      <c r="O77" s="5"/>
      <c r="P77" s="5"/>
      <c r="Q77" s="43">
        <v>20</v>
      </c>
      <c r="R77" s="59"/>
      <c r="S77" s="69">
        <f t="shared" si="4"/>
        <v>0</v>
      </c>
      <c r="T77" s="68"/>
      <c r="U77" s="68"/>
      <c r="V77" s="68"/>
      <c r="W77" s="68"/>
      <c r="X77" s="69">
        <f t="shared" si="5"/>
        <v>0</v>
      </c>
      <c r="Y77" s="68"/>
      <c r="Z77" s="68"/>
      <c r="AA77" s="68"/>
      <c r="AB77" s="68"/>
      <c r="AC77" s="69">
        <f t="shared" si="6"/>
        <v>0</v>
      </c>
      <c r="AD77" s="68"/>
      <c r="AE77" s="68"/>
      <c r="AF77" s="68"/>
      <c r="AG77" s="68"/>
    </row>
    <row r="78" spans="3:33" ht="30" hidden="1" x14ac:dyDescent="0.25">
      <c r="C78" s="12" t="s">
        <v>68</v>
      </c>
      <c r="D78" s="5">
        <v>2560</v>
      </c>
      <c r="E78" s="51"/>
      <c r="F78" s="51"/>
      <c r="G78" s="51"/>
      <c r="H78" s="5"/>
      <c r="I78" s="5"/>
      <c r="J78" s="5"/>
      <c r="K78" s="5"/>
      <c r="L78" s="5"/>
      <c r="M78" s="5"/>
      <c r="N78" s="5"/>
      <c r="O78" s="5"/>
      <c r="P78" s="5"/>
      <c r="Q78" s="43">
        <v>1</v>
      </c>
      <c r="R78" s="59"/>
      <c r="S78" s="69">
        <f t="shared" si="4"/>
        <v>0</v>
      </c>
      <c r="T78" s="68"/>
      <c r="U78" s="68"/>
      <c r="V78" s="68"/>
      <c r="W78" s="68"/>
      <c r="X78" s="69">
        <f t="shared" si="5"/>
        <v>0</v>
      </c>
      <c r="Y78" s="68"/>
      <c r="Z78" s="68"/>
      <c r="AA78" s="68"/>
      <c r="AB78" s="68"/>
      <c r="AC78" s="69">
        <f t="shared" si="6"/>
        <v>0</v>
      </c>
      <c r="AD78" s="68"/>
      <c r="AE78" s="68"/>
      <c r="AF78" s="68"/>
      <c r="AG78" s="68"/>
    </row>
    <row r="79" spans="3:33" ht="110.25" customHeight="1" x14ac:dyDescent="0.25">
      <c r="C79" s="12" t="s">
        <v>289</v>
      </c>
      <c r="D79" s="5">
        <v>2561</v>
      </c>
      <c r="E79" s="50" t="s">
        <v>152</v>
      </c>
      <c r="F79" s="50" t="s">
        <v>287</v>
      </c>
      <c r="G79" s="50" t="s">
        <v>288</v>
      </c>
      <c r="H79" s="5"/>
      <c r="I79" s="5"/>
      <c r="J79" s="5"/>
      <c r="K79" s="5"/>
      <c r="L79" s="5"/>
      <c r="M79" s="5"/>
      <c r="N79" s="5"/>
      <c r="O79" s="5"/>
      <c r="P79" s="5"/>
      <c r="Q79" s="43">
        <v>20</v>
      </c>
      <c r="R79" s="59"/>
      <c r="S79" s="69">
        <f t="shared" si="4"/>
        <v>0</v>
      </c>
      <c r="T79" s="68"/>
      <c r="U79" s="68"/>
      <c r="V79" s="68"/>
      <c r="W79" s="68"/>
      <c r="X79" s="69">
        <f t="shared" si="5"/>
        <v>0</v>
      </c>
      <c r="Y79" s="68"/>
      <c r="Z79" s="68"/>
      <c r="AA79" s="68"/>
      <c r="AB79" s="68"/>
      <c r="AC79" s="69">
        <f t="shared" si="6"/>
        <v>0</v>
      </c>
      <c r="AD79" s="68"/>
      <c r="AE79" s="68"/>
      <c r="AF79" s="68"/>
      <c r="AG79" s="68"/>
    </row>
    <row r="80" spans="3:33" ht="99.75" x14ac:dyDescent="0.25">
      <c r="C80" s="16" t="s">
        <v>4</v>
      </c>
      <c r="D80" s="7">
        <v>2600</v>
      </c>
      <c r="E80" s="53"/>
      <c r="F80" s="53"/>
      <c r="G80" s="53"/>
      <c r="H80" s="7"/>
      <c r="I80" s="7"/>
      <c r="J80" s="7"/>
      <c r="K80" s="7"/>
      <c r="L80" s="7"/>
      <c r="M80" s="7"/>
      <c r="N80" s="7"/>
      <c r="O80" s="7"/>
      <c r="P80" s="7"/>
      <c r="Q80" s="41" t="s">
        <v>10</v>
      </c>
      <c r="R80" s="60" t="s">
        <v>10</v>
      </c>
      <c r="S80" s="67">
        <f>SUM(S82:S103)</f>
        <v>0</v>
      </c>
      <c r="T80" s="67">
        <f t="shared" ref="T80:AG80" si="7">SUM(T82:T103)</f>
        <v>0</v>
      </c>
      <c r="U80" s="67">
        <f t="shared" si="7"/>
        <v>0</v>
      </c>
      <c r="V80" s="67">
        <f t="shared" si="7"/>
        <v>0</v>
      </c>
      <c r="W80" s="67">
        <f t="shared" si="7"/>
        <v>0</v>
      </c>
      <c r="X80" s="67">
        <f t="shared" si="7"/>
        <v>0</v>
      </c>
      <c r="Y80" s="67">
        <f t="shared" si="7"/>
        <v>0</v>
      </c>
      <c r="Z80" s="67">
        <f t="shared" si="7"/>
        <v>0</v>
      </c>
      <c r="AA80" s="67">
        <f t="shared" si="7"/>
        <v>0</v>
      </c>
      <c r="AB80" s="67">
        <f t="shared" si="7"/>
        <v>0</v>
      </c>
      <c r="AC80" s="67">
        <f t="shared" si="7"/>
        <v>0</v>
      </c>
      <c r="AD80" s="67">
        <f t="shared" si="7"/>
        <v>0</v>
      </c>
      <c r="AE80" s="67">
        <f t="shared" si="7"/>
        <v>0</v>
      </c>
      <c r="AF80" s="67">
        <f t="shared" si="7"/>
        <v>0</v>
      </c>
      <c r="AG80" s="67">
        <f t="shared" si="7"/>
        <v>0</v>
      </c>
    </row>
    <row r="81" spans="1:33" x14ac:dyDescent="0.25">
      <c r="C81" s="18" t="s">
        <v>0</v>
      </c>
      <c r="D81" s="30"/>
      <c r="E81" s="54"/>
      <c r="F81" s="54"/>
      <c r="G81" s="54"/>
      <c r="H81" s="49"/>
      <c r="I81" s="49"/>
      <c r="J81" s="49"/>
      <c r="K81" s="49"/>
      <c r="L81" s="49"/>
      <c r="M81" s="49"/>
      <c r="N81" s="49"/>
      <c r="O81" s="49"/>
      <c r="P81" s="49"/>
      <c r="Q81" s="5"/>
      <c r="R81" s="61"/>
      <c r="S81" s="68"/>
      <c r="T81" s="68"/>
      <c r="U81" s="68"/>
      <c r="V81" s="68"/>
      <c r="W81" s="68"/>
      <c r="X81" s="68"/>
      <c r="Y81" s="68"/>
      <c r="Z81" s="68"/>
      <c r="AA81" s="68"/>
      <c r="AB81" s="68"/>
      <c r="AC81" s="68"/>
      <c r="AD81" s="68"/>
      <c r="AE81" s="68"/>
      <c r="AF81" s="68"/>
      <c r="AG81" s="68"/>
    </row>
    <row r="82" spans="1:33" ht="114" customHeight="1" x14ac:dyDescent="0.25">
      <c r="C82" s="24" t="s">
        <v>132</v>
      </c>
      <c r="D82" s="25">
        <v>2601</v>
      </c>
      <c r="E82" s="50" t="s">
        <v>152</v>
      </c>
      <c r="F82" s="50" t="s">
        <v>194</v>
      </c>
      <c r="G82" s="50" t="s">
        <v>154</v>
      </c>
      <c r="H82" s="25"/>
      <c r="I82" s="25"/>
      <c r="J82" s="25"/>
      <c r="K82" s="25"/>
      <c r="L82" s="25"/>
      <c r="M82" s="25"/>
      <c r="N82" s="25"/>
      <c r="O82" s="25"/>
      <c r="P82" s="25"/>
      <c r="Q82" s="43">
        <v>1</v>
      </c>
      <c r="R82" s="65"/>
      <c r="S82" s="69">
        <f t="shared" ref="S82:S103" si="8">SUM(T82:W82)</f>
        <v>0</v>
      </c>
      <c r="T82" s="68"/>
      <c r="U82" s="68"/>
      <c r="V82" s="68"/>
      <c r="W82" s="68"/>
      <c r="X82" s="69">
        <f t="shared" ref="X82:X103" si="9">SUM(Y82:AB82)</f>
        <v>0</v>
      </c>
      <c r="Y82" s="68"/>
      <c r="Z82" s="68"/>
      <c r="AA82" s="68"/>
      <c r="AB82" s="68"/>
      <c r="AC82" s="69">
        <f t="shared" ref="AC82:AC103" si="10">SUM(AD82:AG82)</f>
        <v>0</v>
      </c>
      <c r="AD82" s="68"/>
      <c r="AE82" s="68"/>
      <c r="AF82" s="68"/>
      <c r="AG82" s="68"/>
    </row>
    <row r="83" spans="1:33" ht="303" customHeight="1" x14ac:dyDescent="0.25">
      <c r="C83" s="24" t="s">
        <v>131</v>
      </c>
      <c r="D83" s="25">
        <v>2602</v>
      </c>
      <c r="E83" s="50" t="s">
        <v>238</v>
      </c>
      <c r="F83" s="50" t="s">
        <v>239</v>
      </c>
      <c r="G83" s="50" t="s">
        <v>240</v>
      </c>
      <c r="H83" s="72" t="s">
        <v>241</v>
      </c>
      <c r="I83" s="58" t="s">
        <v>236</v>
      </c>
      <c r="J83" s="73" t="s">
        <v>237</v>
      </c>
      <c r="K83" s="25"/>
      <c r="L83" s="25"/>
      <c r="M83" s="25"/>
      <c r="N83" s="25"/>
      <c r="O83" s="25"/>
      <c r="P83" s="25"/>
      <c r="Q83" s="43">
        <v>1</v>
      </c>
      <c r="R83" s="65"/>
      <c r="S83" s="69">
        <f t="shared" si="8"/>
        <v>0</v>
      </c>
      <c r="T83" s="68"/>
      <c r="U83" s="68"/>
      <c r="V83" s="68"/>
      <c r="W83" s="68"/>
      <c r="X83" s="69">
        <f t="shared" si="9"/>
        <v>0</v>
      </c>
      <c r="Y83" s="68"/>
      <c r="Z83" s="68"/>
      <c r="AA83" s="68"/>
      <c r="AB83" s="68"/>
      <c r="AC83" s="69">
        <f t="shared" si="10"/>
        <v>0</v>
      </c>
      <c r="AD83" s="68"/>
      <c r="AE83" s="68"/>
      <c r="AF83" s="68"/>
      <c r="AG83" s="68"/>
    </row>
    <row r="84" spans="1:33" ht="105" customHeight="1" x14ac:dyDescent="0.25">
      <c r="C84" s="24" t="s">
        <v>133</v>
      </c>
      <c r="D84" s="25">
        <v>2603</v>
      </c>
      <c r="E84" s="50" t="s">
        <v>152</v>
      </c>
      <c r="F84" s="58" t="s">
        <v>195</v>
      </c>
      <c r="G84" s="50" t="s">
        <v>154</v>
      </c>
      <c r="H84" s="25"/>
      <c r="I84" s="25"/>
      <c r="J84" s="25"/>
      <c r="K84" s="25"/>
      <c r="L84" s="25"/>
      <c r="M84" s="25"/>
      <c r="N84" s="25"/>
      <c r="O84" s="25"/>
      <c r="P84" s="25"/>
      <c r="Q84" s="43">
        <v>13</v>
      </c>
      <c r="R84" s="59"/>
      <c r="S84" s="69">
        <f t="shared" si="8"/>
        <v>0</v>
      </c>
      <c r="T84" s="68"/>
      <c r="U84" s="68"/>
      <c r="V84" s="68"/>
      <c r="W84" s="68"/>
      <c r="X84" s="69">
        <f t="shared" si="9"/>
        <v>0</v>
      </c>
      <c r="Y84" s="68"/>
      <c r="Z84" s="68"/>
      <c r="AA84" s="68"/>
      <c r="AB84" s="68"/>
      <c r="AC84" s="69">
        <f t="shared" si="10"/>
        <v>0</v>
      </c>
      <c r="AD84" s="68"/>
      <c r="AE84" s="68"/>
      <c r="AF84" s="68"/>
      <c r="AG84" s="68"/>
    </row>
    <row r="85" spans="1:33" ht="105" customHeight="1" x14ac:dyDescent="0.25">
      <c r="C85" s="24" t="s">
        <v>134</v>
      </c>
      <c r="D85" s="25">
        <v>2604</v>
      </c>
      <c r="E85" s="50" t="s">
        <v>152</v>
      </c>
      <c r="F85" s="58" t="s">
        <v>195</v>
      </c>
      <c r="G85" s="50" t="s">
        <v>154</v>
      </c>
      <c r="H85" s="25"/>
      <c r="I85" s="25"/>
      <c r="J85" s="25"/>
      <c r="K85" s="25"/>
      <c r="L85" s="25"/>
      <c r="M85" s="25"/>
      <c r="N85" s="25"/>
      <c r="O85" s="25"/>
      <c r="P85" s="25"/>
      <c r="Q85" s="43" t="s">
        <v>142</v>
      </c>
      <c r="R85" s="59"/>
      <c r="S85" s="69">
        <f t="shared" si="8"/>
        <v>0</v>
      </c>
      <c r="T85" s="68"/>
      <c r="U85" s="68"/>
      <c r="V85" s="68"/>
      <c r="W85" s="68"/>
      <c r="X85" s="69">
        <f t="shared" si="9"/>
        <v>0</v>
      </c>
      <c r="Y85" s="68"/>
      <c r="Z85" s="68"/>
      <c r="AA85" s="68"/>
      <c r="AB85" s="68"/>
      <c r="AC85" s="69">
        <f t="shared" si="10"/>
        <v>0</v>
      </c>
      <c r="AD85" s="68"/>
      <c r="AE85" s="68"/>
      <c r="AF85" s="68"/>
      <c r="AG85" s="68"/>
    </row>
    <row r="86" spans="1:33" ht="19.5" hidden="1" customHeight="1" x14ac:dyDescent="0.25">
      <c r="C86" s="24" t="s">
        <v>69</v>
      </c>
      <c r="D86" s="25">
        <v>2605</v>
      </c>
      <c r="E86" s="52"/>
      <c r="F86" s="52"/>
      <c r="G86" s="52"/>
      <c r="H86" s="25"/>
      <c r="I86" s="25"/>
      <c r="J86" s="25"/>
      <c r="K86" s="25"/>
      <c r="L86" s="25"/>
      <c r="M86" s="25"/>
      <c r="N86" s="25"/>
      <c r="O86" s="25"/>
      <c r="P86" s="25"/>
      <c r="Q86" s="43">
        <v>1</v>
      </c>
      <c r="R86" s="59"/>
      <c r="S86" s="69">
        <f t="shared" si="8"/>
        <v>0</v>
      </c>
      <c r="T86" s="68"/>
      <c r="U86" s="68"/>
      <c r="V86" s="68"/>
      <c r="W86" s="68"/>
      <c r="X86" s="69">
        <f t="shared" si="9"/>
        <v>0</v>
      </c>
      <c r="Y86" s="68"/>
      <c r="Z86" s="68"/>
      <c r="AA86" s="68"/>
      <c r="AB86" s="68"/>
      <c r="AC86" s="69">
        <f t="shared" si="10"/>
        <v>0</v>
      </c>
      <c r="AD86" s="68"/>
      <c r="AE86" s="68"/>
      <c r="AF86" s="68"/>
      <c r="AG86" s="68"/>
    </row>
    <row r="87" spans="1:33" ht="27.75" hidden="1" customHeight="1" x14ac:dyDescent="0.25">
      <c r="C87" s="24" t="s">
        <v>70</v>
      </c>
      <c r="D87" s="25">
        <v>2606</v>
      </c>
      <c r="E87" s="52"/>
      <c r="F87" s="52"/>
      <c r="G87" s="52"/>
      <c r="H87" s="25"/>
      <c r="I87" s="25"/>
      <c r="J87" s="25"/>
      <c r="K87" s="25"/>
      <c r="L87" s="25"/>
      <c r="M87" s="25"/>
      <c r="N87" s="25"/>
      <c r="O87" s="25"/>
      <c r="P87" s="25"/>
      <c r="Q87" s="43">
        <v>1</v>
      </c>
      <c r="R87" s="59"/>
      <c r="S87" s="69">
        <f t="shared" si="8"/>
        <v>0</v>
      </c>
      <c r="T87" s="68"/>
      <c r="U87" s="68"/>
      <c r="V87" s="68"/>
      <c r="W87" s="68"/>
      <c r="X87" s="69">
        <f t="shared" si="9"/>
        <v>0</v>
      </c>
      <c r="Y87" s="68"/>
      <c r="Z87" s="68"/>
      <c r="AA87" s="68"/>
      <c r="AB87" s="68"/>
      <c r="AC87" s="69">
        <f t="shared" si="10"/>
        <v>0</v>
      </c>
      <c r="AD87" s="68"/>
      <c r="AE87" s="68"/>
      <c r="AF87" s="68"/>
      <c r="AG87" s="68"/>
    </row>
    <row r="88" spans="1:33" ht="5.25" hidden="1" customHeight="1" x14ac:dyDescent="0.25">
      <c r="C88" s="24" t="s">
        <v>71</v>
      </c>
      <c r="D88" s="25">
        <v>2607</v>
      </c>
      <c r="E88" s="52"/>
      <c r="F88" s="52"/>
      <c r="G88" s="52"/>
      <c r="H88" s="25"/>
      <c r="I88" s="25"/>
      <c r="J88" s="25"/>
      <c r="K88" s="25"/>
      <c r="L88" s="25"/>
      <c r="M88" s="25"/>
      <c r="N88" s="25"/>
      <c r="O88" s="25"/>
      <c r="P88" s="25"/>
      <c r="Q88" s="43">
        <v>1</v>
      </c>
      <c r="R88" s="59"/>
      <c r="S88" s="69">
        <f t="shared" si="8"/>
        <v>0</v>
      </c>
      <c r="T88" s="68"/>
      <c r="U88" s="68"/>
      <c r="V88" s="68"/>
      <c r="W88" s="68"/>
      <c r="X88" s="69">
        <f t="shared" si="9"/>
        <v>0</v>
      </c>
      <c r="Y88" s="68"/>
      <c r="Z88" s="68"/>
      <c r="AA88" s="68"/>
      <c r="AB88" s="68"/>
      <c r="AC88" s="69">
        <f t="shared" si="10"/>
        <v>0</v>
      </c>
      <c r="AD88" s="68"/>
      <c r="AE88" s="68"/>
      <c r="AF88" s="68"/>
      <c r="AG88" s="68"/>
    </row>
    <row r="89" spans="1:33" ht="123.75" customHeight="1" x14ac:dyDescent="0.25">
      <c r="C89" s="24" t="s">
        <v>72</v>
      </c>
      <c r="D89" s="25">
        <v>2608</v>
      </c>
      <c r="E89" s="50" t="s">
        <v>152</v>
      </c>
      <c r="F89" s="50" t="s">
        <v>196</v>
      </c>
      <c r="G89" s="50" t="s">
        <v>154</v>
      </c>
      <c r="H89" s="25"/>
      <c r="I89" s="25"/>
      <c r="J89" s="25"/>
      <c r="K89" s="25"/>
      <c r="L89" s="25"/>
      <c r="M89" s="25"/>
      <c r="N89" s="25"/>
      <c r="O89" s="25"/>
      <c r="P89" s="25"/>
      <c r="Q89" s="43">
        <v>1</v>
      </c>
      <c r="R89" s="65"/>
      <c r="S89" s="69">
        <f t="shared" si="8"/>
        <v>0</v>
      </c>
      <c r="T89" s="68"/>
      <c r="U89" s="68"/>
      <c r="V89" s="68"/>
      <c r="W89" s="68"/>
      <c r="X89" s="69">
        <f t="shared" si="9"/>
        <v>0</v>
      </c>
      <c r="Y89" s="68"/>
      <c r="Z89" s="68"/>
      <c r="AA89" s="68"/>
      <c r="AB89" s="68"/>
      <c r="AC89" s="69">
        <f t="shared" si="10"/>
        <v>0</v>
      </c>
      <c r="AD89" s="68"/>
      <c r="AE89" s="68"/>
      <c r="AF89" s="68"/>
      <c r="AG89" s="68"/>
    </row>
    <row r="90" spans="1:33" ht="60" hidden="1" x14ac:dyDescent="0.25">
      <c r="C90" s="24" t="s">
        <v>73</v>
      </c>
      <c r="D90" s="5">
        <v>2609</v>
      </c>
      <c r="E90" s="51"/>
      <c r="F90" s="51"/>
      <c r="G90" s="51"/>
      <c r="H90" s="5"/>
      <c r="I90" s="5"/>
      <c r="J90" s="5"/>
      <c r="K90" s="5"/>
      <c r="L90" s="5"/>
      <c r="M90" s="5"/>
      <c r="N90" s="5"/>
      <c r="O90" s="5"/>
      <c r="P90" s="5"/>
      <c r="Q90" s="43">
        <v>5</v>
      </c>
      <c r="R90" s="59"/>
      <c r="S90" s="69">
        <f t="shared" si="8"/>
        <v>0</v>
      </c>
      <c r="T90" s="68"/>
      <c r="U90" s="68"/>
      <c r="V90" s="68"/>
      <c r="W90" s="68"/>
      <c r="X90" s="69">
        <f t="shared" si="9"/>
        <v>0</v>
      </c>
      <c r="Y90" s="68"/>
      <c r="Z90" s="68"/>
      <c r="AA90" s="68"/>
      <c r="AB90" s="68"/>
      <c r="AC90" s="69">
        <f t="shared" si="10"/>
        <v>0</v>
      </c>
      <c r="AD90" s="68"/>
      <c r="AE90" s="68"/>
      <c r="AF90" s="68"/>
      <c r="AG90" s="68"/>
    </row>
    <row r="91" spans="1:33" ht="60" hidden="1" x14ac:dyDescent="0.25">
      <c r="C91" s="24" t="s">
        <v>74</v>
      </c>
      <c r="D91" s="5">
        <v>2610</v>
      </c>
      <c r="E91" s="51"/>
      <c r="F91" s="51"/>
      <c r="G91" s="51"/>
      <c r="H91" s="5"/>
      <c r="I91" s="5"/>
      <c r="J91" s="5"/>
      <c r="K91" s="5"/>
      <c r="L91" s="5"/>
      <c r="M91" s="5"/>
      <c r="N91" s="5"/>
      <c r="O91" s="5"/>
      <c r="P91" s="5"/>
      <c r="Q91" s="43">
        <v>5</v>
      </c>
      <c r="R91" s="59"/>
      <c r="S91" s="69">
        <f t="shared" si="8"/>
        <v>0</v>
      </c>
      <c r="T91" s="68"/>
      <c r="U91" s="68"/>
      <c r="V91" s="68"/>
      <c r="W91" s="68"/>
      <c r="X91" s="69">
        <f t="shared" si="9"/>
        <v>0</v>
      </c>
      <c r="Y91" s="68"/>
      <c r="Z91" s="68"/>
      <c r="AA91" s="68"/>
      <c r="AB91" s="68"/>
      <c r="AC91" s="69">
        <f t="shared" si="10"/>
        <v>0</v>
      </c>
      <c r="AD91" s="68"/>
      <c r="AE91" s="68"/>
      <c r="AF91" s="68"/>
      <c r="AG91" s="68"/>
    </row>
    <row r="92" spans="1:33" s="35" customFormat="1" ht="30" hidden="1" x14ac:dyDescent="0.25">
      <c r="A92" s="33"/>
      <c r="B92" s="33"/>
      <c r="C92" s="24" t="s">
        <v>75</v>
      </c>
      <c r="D92" s="11">
        <v>2611</v>
      </c>
      <c r="E92" s="55"/>
      <c r="F92" s="55"/>
      <c r="G92" s="55"/>
      <c r="H92" s="11"/>
      <c r="I92" s="11"/>
      <c r="J92" s="11"/>
      <c r="K92" s="11"/>
      <c r="L92" s="11"/>
      <c r="M92" s="11"/>
      <c r="N92" s="11"/>
      <c r="O92" s="11"/>
      <c r="P92" s="11"/>
      <c r="Q92" s="44">
        <v>19</v>
      </c>
      <c r="R92" s="62"/>
      <c r="S92" s="70">
        <f t="shared" si="8"/>
        <v>0</v>
      </c>
      <c r="T92" s="70"/>
      <c r="U92" s="70"/>
      <c r="V92" s="70"/>
      <c r="W92" s="70"/>
      <c r="X92" s="70">
        <f t="shared" si="9"/>
        <v>0</v>
      </c>
      <c r="Y92" s="70"/>
      <c r="Z92" s="70"/>
      <c r="AA92" s="70"/>
      <c r="AB92" s="70"/>
      <c r="AC92" s="70">
        <f t="shared" si="10"/>
        <v>0</v>
      </c>
      <c r="AD92" s="70"/>
      <c r="AE92" s="70"/>
      <c r="AF92" s="70"/>
      <c r="AG92" s="70"/>
    </row>
    <row r="93" spans="1:33" s="35" customFormat="1" ht="45" hidden="1" x14ac:dyDescent="0.25">
      <c r="A93" s="33"/>
      <c r="B93" s="33"/>
      <c r="C93" s="24" t="s">
        <v>76</v>
      </c>
      <c r="D93" s="11">
        <v>2612</v>
      </c>
      <c r="E93" s="55"/>
      <c r="F93" s="55"/>
      <c r="G93" s="55"/>
      <c r="H93" s="11"/>
      <c r="I93" s="11"/>
      <c r="J93" s="11"/>
      <c r="K93" s="11"/>
      <c r="L93" s="11"/>
      <c r="M93" s="11"/>
      <c r="N93" s="11"/>
      <c r="O93" s="11"/>
      <c r="P93" s="11"/>
      <c r="Q93" s="44">
        <v>19</v>
      </c>
      <c r="R93" s="62"/>
      <c r="S93" s="70">
        <f t="shared" si="8"/>
        <v>0</v>
      </c>
      <c r="T93" s="70"/>
      <c r="U93" s="70"/>
      <c r="V93" s="70"/>
      <c r="W93" s="70"/>
      <c r="X93" s="70">
        <f t="shared" si="9"/>
        <v>0</v>
      </c>
      <c r="Y93" s="70"/>
      <c r="Z93" s="70"/>
      <c r="AA93" s="70"/>
      <c r="AB93" s="70"/>
      <c r="AC93" s="70">
        <f t="shared" si="10"/>
        <v>0</v>
      </c>
      <c r="AD93" s="70"/>
      <c r="AE93" s="70"/>
      <c r="AF93" s="70"/>
      <c r="AG93" s="70"/>
    </row>
    <row r="94" spans="1:33" ht="102.75" hidden="1" customHeight="1" x14ac:dyDescent="0.25">
      <c r="C94" s="24" t="s">
        <v>77</v>
      </c>
      <c r="D94" s="5">
        <v>2613</v>
      </c>
      <c r="E94" s="50" t="s">
        <v>152</v>
      </c>
      <c r="F94" s="50" t="s">
        <v>197</v>
      </c>
      <c r="G94" s="50" t="s">
        <v>154</v>
      </c>
      <c r="H94" s="5"/>
      <c r="I94" s="5"/>
      <c r="J94" s="5"/>
      <c r="K94" s="5"/>
      <c r="L94" s="5"/>
      <c r="M94" s="5"/>
      <c r="N94" s="5"/>
      <c r="O94" s="5"/>
      <c r="P94" s="5"/>
      <c r="Q94" s="43">
        <v>23</v>
      </c>
      <c r="R94" s="59"/>
      <c r="S94" s="69">
        <f t="shared" si="8"/>
        <v>0</v>
      </c>
      <c r="T94" s="68"/>
      <c r="U94" s="68"/>
      <c r="V94" s="68"/>
      <c r="W94" s="68"/>
      <c r="X94" s="69">
        <f t="shared" si="9"/>
        <v>0</v>
      </c>
      <c r="Y94" s="68"/>
      <c r="Z94" s="68"/>
      <c r="AA94" s="68"/>
      <c r="AB94" s="68"/>
      <c r="AC94" s="69">
        <f t="shared" si="10"/>
        <v>0</v>
      </c>
      <c r="AD94" s="68"/>
      <c r="AE94" s="68"/>
      <c r="AF94" s="68"/>
      <c r="AG94" s="68"/>
    </row>
    <row r="95" spans="1:33" ht="60" hidden="1" x14ac:dyDescent="0.25">
      <c r="C95" s="24" t="s">
        <v>78</v>
      </c>
      <c r="D95" s="5">
        <v>2614</v>
      </c>
      <c r="E95" s="51"/>
      <c r="F95" s="51"/>
      <c r="G95" s="51"/>
      <c r="H95" s="5"/>
      <c r="I95" s="5"/>
      <c r="J95" s="5"/>
      <c r="K95" s="5"/>
      <c r="L95" s="5"/>
      <c r="M95" s="5"/>
      <c r="N95" s="5"/>
      <c r="O95" s="5"/>
      <c r="P95" s="5"/>
      <c r="Q95" s="43">
        <v>1</v>
      </c>
      <c r="R95" s="59"/>
      <c r="S95" s="69">
        <f t="shared" si="8"/>
        <v>0</v>
      </c>
      <c r="T95" s="68"/>
      <c r="U95" s="68"/>
      <c r="V95" s="68"/>
      <c r="W95" s="68"/>
      <c r="X95" s="69">
        <f t="shared" si="9"/>
        <v>0</v>
      </c>
      <c r="Y95" s="68"/>
      <c r="Z95" s="68"/>
      <c r="AA95" s="68"/>
      <c r="AB95" s="68"/>
      <c r="AC95" s="69">
        <f t="shared" si="10"/>
        <v>0</v>
      </c>
      <c r="AD95" s="68"/>
      <c r="AE95" s="68"/>
      <c r="AF95" s="68"/>
      <c r="AG95" s="68"/>
    </row>
    <row r="96" spans="1:33" ht="45" hidden="1" x14ac:dyDescent="0.25">
      <c r="C96" s="24" t="s">
        <v>79</v>
      </c>
      <c r="D96" s="5">
        <v>2615</v>
      </c>
      <c r="E96" s="51"/>
      <c r="F96" s="51"/>
      <c r="G96" s="51"/>
      <c r="H96" s="5"/>
      <c r="I96" s="5"/>
      <c r="J96" s="5"/>
      <c r="K96" s="5"/>
      <c r="L96" s="5"/>
      <c r="M96" s="5"/>
      <c r="N96" s="5"/>
      <c r="O96" s="5"/>
      <c r="P96" s="5"/>
      <c r="Q96" s="43">
        <v>1</v>
      </c>
      <c r="R96" s="59"/>
      <c r="S96" s="69">
        <f t="shared" si="8"/>
        <v>0</v>
      </c>
      <c r="T96" s="68"/>
      <c r="U96" s="68"/>
      <c r="V96" s="68"/>
      <c r="W96" s="68"/>
      <c r="X96" s="69">
        <f t="shared" si="9"/>
        <v>0</v>
      </c>
      <c r="Y96" s="68"/>
      <c r="Z96" s="68"/>
      <c r="AA96" s="68"/>
      <c r="AB96" s="68"/>
      <c r="AC96" s="69">
        <f t="shared" si="10"/>
        <v>0</v>
      </c>
      <c r="AD96" s="68"/>
      <c r="AE96" s="68"/>
      <c r="AF96" s="68"/>
      <c r="AG96" s="68"/>
    </row>
    <row r="97" spans="3:33" ht="123.75" customHeight="1" x14ac:dyDescent="0.25">
      <c r="C97" s="24" t="s">
        <v>80</v>
      </c>
      <c r="D97" s="5">
        <v>2616</v>
      </c>
      <c r="E97" s="50" t="s">
        <v>152</v>
      </c>
      <c r="F97" s="50" t="s">
        <v>290</v>
      </c>
      <c r="G97" s="58" t="s">
        <v>291</v>
      </c>
      <c r="H97" s="5"/>
      <c r="I97" s="5"/>
      <c r="J97" s="5"/>
      <c r="K97" s="5"/>
      <c r="L97" s="5"/>
      <c r="M97" s="5"/>
      <c r="N97" s="5"/>
      <c r="O97" s="5"/>
      <c r="P97" s="5"/>
      <c r="Q97" s="43">
        <v>19</v>
      </c>
      <c r="R97" s="59"/>
      <c r="S97" s="69">
        <f t="shared" si="8"/>
        <v>0</v>
      </c>
      <c r="T97" s="68"/>
      <c r="U97" s="68"/>
      <c r="V97" s="68"/>
      <c r="W97" s="68"/>
      <c r="X97" s="69">
        <f t="shared" si="9"/>
        <v>0</v>
      </c>
      <c r="Y97" s="68"/>
      <c r="Z97" s="68"/>
      <c r="AA97" s="68"/>
      <c r="AB97" s="68"/>
      <c r="AC97" s="69">
        <f t="shared" si="10"/>
        <v>0</v>
      </c>
      <c r="AD97" s="68"/>
      <c r="AE97" s="68"/>
      <c r="AF97" s="68"/>
      <c r="AG97" s="68"/>
    </row>
    <row r="98" spans="3:33" ht="134.25" customHeight="1" x14ac:dyDescent="0.25">
      <c r="C98" s="24" t="s">
        <v>81</v>
      </c>
      <c r="D98" s="5">
        <v>2617</v>
      </c>
      <c r="E98" s="50" t="s">
        <v>152</v>
      </c>
      <c r="F98" s="50" t="s">
        <v>198</v>
      </c>
      <c r="G98" s="50" t="s">
        <v>154</v>
      </c>
      <c r="H98" s="5"/>
      <c r="I98" s="5"/>
      <c r="J98" s="5"/>
      <c r="K98" s="5"/>
      <c r="L98" s="5"/>
      <c r="M98" s="5"/>
      <c r="N98" s="5"/>
      <c r="O98" s="5"/>
      <c r="P98" s="5"/>
      <c r="Q98" s="43">
        <v>1</v>
      </c>
      <c r="R98" s="59"/>
      <c r="S98" s="69">
        <f t="shared" si="8"/>
        <v>0</v>
      </c>
      <c r="T98" s="68"/>
      <c r="U98" s="68"/>
      <c r="V98" s="68"/>
      <c r="W98" s="68"/>
      <c r="X98" s="69">
        <f t="shared" si="9"/>
        <v>0</v>
      </c>
      <c r="Y98" s="68"/>
      <c r="Z98" s="68"/>
      <c r="AA98" s="68"/>
      <c r="AB98" s="68"/>
      <c r="AC98" s="69">
        <f t="shared" si="10"/>
        <v>0</v>
      </c>
      <c r="AD98" s="68"/>
      <c r="AE98" s="68"/>
      <c r="AF98" s="68"/>
      <c r="AG98" s="68"/>
    </row>
    <row r="99" spans="3:33" ht="13.5" hidden="1" customHeight="1" x14ac:dyDescent="0.25">
      <c r="C99" s="24" t="s">
        <v>82</v>
      </c>
      <c r="D99" s="5">
        <v>2618</v>
      </c>
      <c r="E99" s="51"/>
      <c r="F99" s="51"/>
      <c r="G99" s="51"/>
      <c r="H99" s="5"/>
      <c r="I99" s="5"/>
      <c r="J99" s="5"/>
      <c r="K99" s="5"/>
      <c r="L99" s="5"/>
      <c r="M99" s="5"/>
      <c r="N99" s="5"/>
      <c r="O99" s="5"/>
      <c r="P99" s="5"/>
      <c r="Q99" s="43">
        <v>1</v>
      </c>
      <c r="R99" s="59"/>
      <c r="S99" s="69">
        <f t="shared" si="8"/>
        <v>0</v>
      </c>
      <c r="T99" s="68"/>
      <c r="U99" s="68"/>
      <c r="V99" s="68"/>
      <c r="W99" s="68"/>
      <c r="X99" s="69">
        <f t="shared" si="9"/>
        <v>0</v>
      </c>
      <c r="Y99" s="68"/>
      <c r="Z99" s="68"/>
      <c r="AA99" s="68"/>
      <c r="AB99" s="68"/>
      <c r="AC99" s="69">
        <f t="shared" si="10"/>
        <v>0</v>
      </c>
      <c r="AD99" s="68"/>
      <c r="AE99" s="68"/>
      <c r="AF99" s="68"/>
      <c r="AG99" s="68"/>
    </row>
    <row r="100" spans="3:33" ht="45.75" hidden="1" customHeight="1" x14ac:dyDescent="0.25">
      <c r="C100" s="24" t="s">
        <v>83</v>
      </c>
      <c r="D100" s="5">
        <v>2619</v>
      </c>
      <c r="E100" s="51"/>
      <c r="F100" s="51"/>
      <c r="G100" s="51"/>
      <c r="H100" s="5"/>
      <c r="I100" s="5"/>
      <c r="J100" s="5"/>
      <c r="K100" s="5"/>
      <c r="L100" s="5"/>
      <c r="M100" s="5"/>
      <c r="N100" s="5"/>
      <c r="O100" s="5"/>
      <c r="P100" s="5"/>
      <c r="Q100" s="43">
        <v>1</v>
      </c>
      <c r="R100" s="59"/>
      <c r="S100" s="69">
        <f t="shared" si="8"/>
        <v>0</v>
      </c>
      <c r="T100" s="68"/>
      <c r="U100" s="68"/>
      <c r="V100" s="68"/>
      <c r="W100" s="68"/>
      <c r="X100" s="69">
        <f t="shared" si="9"/>
        <v>0</v>
      </c>
      <c r="Y100" s="68"/>
      <c r="Z100" s="68"/>
      <c r="AA100" s="68"/>
      <c r="AB100" s="68"/>
      <c r="AC100" s="69">
        <f t="shared" si="10"/>
        <v>0</v>
      </c>
      <c r="AD100" s="68"/>
      <c r="AE100" s="68"/>
      <c r="AF100" s="68"/>
      <c r="AG100" s="68"/>
    </row>
    <row r="101" spans="3:33" ht="138" customHeight="1" x14ac:dyDescent="0.25">
      <c r="C101" s="24" t="s">
        <v>84</v>
      </c>
      <c r="D101" s="5">
        <v>2620</v>
      </c>
      <c r="E101" s="50" t="s">
        <v>152</v>
      </c>
      <c r="F101" s="50" t="s">
        <v>199</v>
      </c>
      <c r="G101" s="50" t="s">
        <v>154</v>
      </c>
      <c r="H101" s="5"/>
      <c r="I101" s="5"/>
      <c r="J101" s="5"/>
      <c r="K101" s="5"/>
      <c r="L101" s="5"/>
      <c r="M101" s="5"/>
      <c r="N101" s="5"/>
      <c r="O101" s="5"/>
      <c r="P101" s="5"/>
      <c r="Q101" s="43">
        <v>19</v>
      </c>
      <c r="R101" s="59"/>
      <c r="S101" s="69">
        <f t="shared" si="8"/>
        <v>0</v>
      </c>
      <c r="T101" s="68"/>
      <c r="U101" s="68"/>
      <c r="V101" s="68"/>
      <c r="W101" s="68"/>
      <c r="X101" s="69">
        <f t="shared" si="9"/>
        <v>0</v>
      </c>
      <c r="Y101" s="68"/>
      <c r="Z101" s="68"/>
      <c r="AA101" s="68"/>
      <c r="AB101" s="68"/>
      <c r="AC101" s="69">
        <f t="shared" si="10"/>
        <v>0</v>
      </c>
      <c r="AD101" s="68"/>
      <c r="AE101" s="68"/>
      <c r="AF101" s="68"/>
      <c r="AG101" s="68"/>
    </row>
    <row r="102" spans="3:33" ht="150" hidden="1" x14ac:dyDescent="0.25">
      <c r="C102" s="24" t="s">
        <v>135</v>
      </c>
      <c r="D102" s="5">
        <v>2621</v>
      </c>
      <c r="E102" s="51"/>
      <c r="F102" s="51"/>
      <c r="G102" s="51"/>
      <c r="H102" s="5"/>
      <c r="I102" s="5"/>
      <c r="J102" s="5"/>
      <c r="K102" s="5"/>
      <c r="L102" s="5"/>
      <c r="M102" s="5"/>
      <c r="N102" s="5"/>
      <c r="O102" s="5"/>
      <c r="P102" s="5"/>
      <c r="Q102" s="43">
        <v>15</v>
      </c>
      <c r="R102" s="59"/>
      <c r="S102" s="69">
        <f t="shared" si="8"/>
        <v>0</v>
      </c>
      <c r="T102" s="68"/>
      <c r="U102" s="68"/>
      <c r="V102" s="68"/>
      <c r="W102" s="68"/>
      <c r="X102" s="69">
        <f t="shared" si="9"/>
        <v>0</v>
      </c>
      <c r="Y102" s="68"/>
      <c r="Z102" s="68"/>
      <c r="AA102" s="68"/>
      <c r="AB102" s="68"/>
      <c r="AC102" s="69">
        <f t="shared" si="10"/>
        <v>0</v>
      </c>
      <c r="AD102" s="68"/>
      <c r="AE102" s="68"/>
      <c r="AF102" s="68"/>
      <c r="AG102" s="68"/>
    </row>
    <row r="103" spans="3:33" ht="90" x14ac:dyDescent="0.25">
      <c r="C103" s="87" t="s">
        <v>203</v>
      </c>
      <c r="D103" s="5">
        <v>2623</v>
      </c>
      <c r="E103" s="58" t="s">
        <v>266</v>
      </c>
      <c r="F103" s="58" t="s">
        <v>267</v>
      </c>
      <c r="G103" s="58" t="s">
        <v>268</v>
      </c>
      <c r="H103" s="72" t="s">
        <v>269</v>
      </c>
      <c r="I103" s="58" t="s">
        <v>270</v>
      </c>
      <c r="J103" s="73" t="s">
        <v>271</v>
      </c>
      <c r="K103" s="25"/>
      <c r="L103" s="25"/>
      <c r="M103" s="25"/>
      <c r="N103" s="25"/>
      <c r="O103" s="25"/>
      <c r="P103" s="25"/>
      <c r="Q103" s="74">
        <v>10</v>
      </c>
      <c r="R103" s="59"/>
      <c r="S103" s="69">
        <f t="shared" si="8"/>
        <v>0</v>
      </c>
      <c r="T103" s="68"/>
      <c r="U103" s="68"/>
      <c r="V103" s="68"/>
      <c r="W103" s="68"/>
      <c r="X103" s="69">
        <f t="shared" si="9"/>
        <v>0</v>
      </c>
      <c r="Y103" s="68"/>
      <c r="Z103" s="68"/>
      <c r="AA103" s="68"/>
      <c r="AB103" s="68"/>
      <c r="AC103" s="69">
        <f t="shared" si="10"/>
        <v>0</v>
      </c>
      <c r="AD103" s="68"/>
      <c r="AE103" s="68"/>
      <c r="AF103" s="68"/>
      <c r="AG103" s="68"/>
    </row>
    <row r="104" spans="3:33" ht="101.25" customHeight="1" x14ac:dyDescent="0.25">
      <c r="C104" s="16" t="s">
        <v>5</v>
      </c>
      <c r="D104" s="7">
        <v>2700</v>
      </c>
      <c r="E104" s="53"/>
      <c r="F104" s="53"/>
      <c r="G104" s="53"/>
      <c r="H104" s="7"/>
      <c r="I104" s="7"/>
      <c r="J104" s="7"/>
      <c r="K104" s="7"/>
      <c r="L104" s="7"/>
      <c r="M104" s="7"/>
      <c r="N104" s="7"/>
      <c r="O104" s="7"/>
      <c r="P104" s="7"/>
      <c r="Q104" s="41" t="s">
        <v>10</v>
      </c>
      <c r="R104" s="60" t="s">
        <v>10</v>
      </c>
      <c r="S104" s="67">
        <f t="shared" ref="S104:AG104" si="11">+S105+S122+S126+S131</f>
        <v>0</v>
      </c>
      <c r="T104" s="67">
        <f t="shared" si="11"/>
        <v>0</v>
      </c>
      <c r="U104" s="67">
        <f t="shared" si="11"/>
        <v>0</v>
      </c>
      <c r="V104" s="67">
        <f t="shared" si="11"/>
        <v>0</v>
      </c>
      <c r="W104" s="67">
        <f t="shared" si="11"/>
        <v>0</v>
      </c>
      <c r="X104" s="67">
        <f t="shared" si="11"/>
        <v>0</v>
      </c>
      <c r="Y104" s="67">
        <f t="shared" si="11"/>
        <v>0</v>
      </c>
      <c r="Z104" s="67">
        <f t="shared" si="11"/>
        <v>0</v>
      </c>
      <c r="AA104" s="67">
        <f t="shared" si="11"/>
        <v>0</v>
      </c>
      <c r="AB104" s="67">
        <f t="shared" si="11"/>
        <v>0</v>
      </c>
      <c r="AC104" s="67">
        <f t="shared" si="11"/>
        <v>0</v>
      </c>
      <c r="AD104" s="67">
        <f t="shared" si="11"/>
        <v>0</v>
      </c>
      <c r="AE104" s="67">
        <f t="shared" si="11"/>
        <v>0</v>
      </c>
      <c r="AF104" s="67">
        <f t="shared" si="11"/>
        <v>0</v>
      </c>
      <c r="AG104" s="67">
        <f t="shared" si="11"/>
        <v>0</v>
      </c>
    </row>
    <row r="105" spans="3:33" ht="28.5" x14ac:dyDescent="0.25">
      <c r="C105" s="17" t="s">
        <v>12</v>
      </c>
      <c r="D105" s="8">
        <v>2701</v>
      </c>
      <c r="E105" s="56"/>
      <c r="F105" s="56"/>
      <c r="G105" s="56"/>
      <c r="H105" s="8"/>
      <c r="I105" s="8"/>
      <c r="J105" s="8"/>
      <c r="K105" s="8"/>
      <c r="L105" s="8"/>
      <c r="M105" s="8"/>
      <c r="N105" s="8"/>
      <c r="O105" s="8"/>
      <c r="P105" s="8"/>
      <c r="Q105" s="42" t="s">
        <v>10</v>
      </c>
      <c r="R105" s="63" t="s">
        <v>10</v>
      </c>
      <c r="S105" s="71">
        <f t="shared" ref="S105:AG105" si="12">SUM(S107:S121)</f>
        <v>0</v>
      </c>
      <c r="T105" s="71">
        <f t="shared" si="12"/>
        <v>0</v>
      </c>
      <c r="U105" s="71">
        <f t="shared" si="12"/>
        <v>0</v>
      </c>
      <c r="V105" s="71">
        <f t="shared" si="12"/>
        <v>0</v>
      </c>
      <c r="W105" s="71">
        <f t="shared" si="12"/>
        <v>0</v>
      </c>
      <c r="X105" s="71">
        <f t="shared" si="12"/>
        <v>0</v>
      </c>
      <c r="Y105" s="71">
        <f t="shared" si="12"/>
        <v>0</v>
      </c>
      <c r="Z105" s="71">
        <f t="shared" si="12"/>
        <v>0</v>
      </c>
      <c r="AA105" s="71">
        <f t="shared" si="12"/>
        <v>0</v>
      </c>
      <c r="AB105" s="71">
        <f t="shared" si="12"/>
        <v>0</v>
      </c>
      <c r="AC105" s="71">
        <f t="shared" si="12"/>
        <v>0</v>
      </c>
      <c r="AD105" s="71">
        <f t="shared" si="12"/>
        <v>0</v>
      </c>
      <c r="AE105" s="71">
        <f t="shared" si="12"/>
        <v>0</v>
      </c>
      <c r="AF105" s="71">
        <f t="shared" si="12"/>
        <v>0</v>
      </c>
      <c r="AG105" s="71">
        <f t="shared" si="12"/>
        <v>0</v>
      </c>
    </row>
    <row r="106" spans="3:33" ht="19.5" customHeight="1" x14ac:dyDescent="0.25">
      <c r="C106" s="18" t="s">
        <v>0</v>
      </c>
      <c r="D106" s="30"/>
      <c r="E106" s="54"/>
      <c r="F106" s="54"/>
      <c r="G106" s="54"/>
      <c r="H106" s="49"/>
      <c r="I106" s="49"/>
      <c r="J106" s="49"/>
      <c r="K106" s="49"/>
      <c r="L106" s="49"/>
      <c r="M106" s="49"/>
      <c r="N106" s="49"/>
      <c r="O106" s="49"/>
      <c r="P106" s="49"/>
      <c r="Q106" s="5"/>
      <c r="R106" s="61"/>
      <c r="S106" s="68"/>
      <c r="T106" s="68"/>
      <c r="U106" s="68"/>
      <c r="V106" s="68"/>
      <c r="W106" s="68"/>
      <c r="X106" s="68"/>
      <c r="Y106" s="68"/>
      <c r="Z106" s="68"/>
      <c r="AA106" s="68"/>
      <c r="AB106" s="68"/>
      <c r="AC106" s="68"/>
      <c r="AD106" s="68"/>
      <c r="AE106" s="68"/>
      <c r="AF106" s="68"/>
      <c r="AG106" s="68"/>
    </row>
    <row r="107" spans="3:33" hidden="1" x14ac:dyDescent="0.25">
      <c r="C107" s="12" t="s">
        <v>85</v>
      </c>
      <c r="D107" s="5">
        <v>2702</v>
      </c>
      <c r="E107" s="51"/>
      <c r="F107" s="51"/>
      <c r="G107" s="51"/>
      <c r="H107" s="5"/>
      <c r="I107" s="5"/>
      <c r="J107" s="5"/>
      <c r="K107" s="5"/>
      <c r="L107" s="5"/>
      <c r="M107" s="5"/>
      <c r="N107" s="5"/>
      <c r="O107" s="5"/>
      <c r="P107" s="5"/>
      <c r="Q107" s="43">
        <v>24</v>
      </c>
      <c r="R107" s="59"/>
      <c r="S107" s="69">
        <f t="shared" ref="S107:S121" si="13">SUM(T107:W107)</f>
        <v>0</v>
      </c>
      <c r="T107" s="68"/>
      <c r="U107" s="68"/>
      <c r="V107" s="68"/>
      <c r="W107" s="68"/>
      <c r="X107" s="69">
        <f t="shared" ref="X107:X121" si="14">SUM(Y107:AB107)</f>
        <v>0</v>
      </c>
      <c r="Y107" s="68"/>
      <c r="Z107" s="68"/>
      <c r="AA107" s="68"/>
      <c r="AB107" s="68"/>
      <c r="AC107" s="69">
        <f t="shared" ref="AC107:AC121" si="15">SUM(AD107:AG107)</f>
        <v>0</v>
      </c>
      <c r="AD107" s="68"/>
      <c r="AE107" s="68"/>
      <c r="AF107" s="68"/>
      <c r="AG107" s="68"/>
    </row>
    <row r="108" spans="3:33" hidden="1" x14ac:dyDescent="0.25">
      <c r="C108" s="12" t="s">
        <v>86</v>
      </c>
      <c r="D108" s="5">
        <v>2703</v>
      </c>
      <c r="E108" s="51"/>
      <c r="F108" s="51"/>
      <c r="G108" s="51"/>
      <c r="H108" s="5"/>
      <c r="I108" s="5"/>
      <c r="J108" s="5"/>
      <c r="K108" s="5"/>
      <c r="L108" s="5"/>
      <c r="M108" s="5"/>
      <c r="N108" s="5"/>
      <c r="O108" s="5"/>
      <c r="P108" s="5"/>
      <c r="Q108" s="43">
        <v>24</v>
      </c>
      <c r="R108" s="59"/>
      <c r="S108" s="69">
        <f t="shared" si="13"/>
        <v>0</v>
      </c>
      <c r="T108" s="68"/>
      <c r="U108" s="68"/>
      <c r="V108" s="68"/>
      <c r="W108" s="68"/>
      <c r="X108" s="69">
        <f t="shared" si="14"/>
        <v>0</v>
      </c>
      <c r="Y108" s="68"/>
      <c r="Z108" s="68"/>
      <c r="AA108" s="68"/>
      <c r="AB108" s="68"/>
      <c r="AC108" s="69">
        <f t="shared" si="15"/>
        <v>0</v>
      </c>
      <c r="AD108" s="68"/>
      <c r="AE108" s="68"/>
      <c r="AF108" s="68"/>
      <c r="AG108" s="68"/>
    </row>
    <row r="109" spans="3:33" hidden="1" x14ac:dyDescent="0.25">
      <c r="C109" s="12" t="s">
        <v>87</v>
      </c>
      <c r="D109" s="5">
        <v>2704</v>
      </c>
      <c r="E109" s="51"/>
      <c r="F109" s="51"/>
      <c r="G109" s="51"/>
      <c r="H109" s="5"/>
      <c r="I109" s="5"/>
      <c r="J109" s="5"/>
      <c r="K109" s="5"/>
      <c r="L109" s="5"/>
      <c r="M109" s="5"/>
      <c r="N109" s="5"/>
      <c r="O109" s="5"/>
      <c r="P109" s="5"/>
      <c r="Q109" s="43">
        <v>24</v>
      </c>
      <c r="R109" s="59"/>
      <c r="S109" s="69">
        <f t="shared" si="13"/>
        <v>0</v>
      </c>
      <c r="T109" s="68"/>
      <c r="U109" s="68"/>
      <c r="V109" s="68"/>
      <c r="W109" s="68"/>
      <c r="X109" s="69">
        <f t="shared" si="14"/>
        <v>0</v>
      </c>
      <c r="Y109" s="68"/>
      <c r="Z109" s="68"/>
      <c r="AA109" s="68"/>
      <c r="AB109" s="68"/>
      <c r="AC109" s="69">
        <f t="shared" si="15"/>
        <v>0</v>
      </c>
      <c r="AD109" s="68"/>
      <c r="AE109" s="68"/>
      <c r="AF109" s="68"/>
      <c r="AG109" s="68"/>
    </row>
    <row r="110" spans="3:33" ht="30" hidden="1" x14ac:dyDescent="0.25">
      <c r="C110" s="12" t="s">
        <v>88</v>
      </c>
      <c r="D110" s="5">
        <v>2705</v>
      </c>
      <c r="E110" s="51"/>
      <c r="F110" s="51"/>
      <c r="G110" s="51"/>
      <c r="H110" s="5"/>
      <c r="I110" s="5"/>
      <c r="J110" s="5"/>
      <c r="K110" s="5"/>
      <c r="L110" s="5"/>
      <c r="M110" s="5"/>
      <c r="N110" s="5"/>
      <c r="O110" s="5"/>
      <c r="P110" s="5"/>
      <c r="Q110" s="43">
        <v>24</v>
      </c>
      <c r="R110" s="59"/>
      <c r="S110" s="69">
        <f t="shared" si="13"/>
        <v>0</v>
      </c>
      <c r="T110" s="68"/>
      <c r="U110" s="68"/>
      <c r="V110" s="68"/>
      <c r="W110" s="68"/>
      <c r="X110" s="69">
        <f t="shared" si="14"/>
        <v>0</v>
      </c>
      <c r="Y110" s="68"/>
      <c r="Z110" s="68"/>
      <c r="AA110" s="68"/>
      <c r="AB110" s="68"/>
      <c r="AC110" s="69">
        <f t="shared" si="15"/>
        <v>0</v>
      </c>
      <c r="AD110" s="68"/>
      <c r="AE110" s="68"/>
      <c r="AF110" s="68"/>
      <c r="AG110" s="68"/>
    </row>
    <row r="111" spans="3:33" ht="45" hidden="1" x14ac:dyDescent="0.25">
      <c r="C111" s="12" t="s">
        <v>89</v>
      </c>
      <c r="D111" s="5">
        <v>2706</v>
      </c>
      <c r="E111" s="51"/>
      <c r="F111" s="51"/>
      <c r="G111" s="51"/>
      <c r="H111" s="5"/>
      <c r="I111" s="5"/>
      <c r="J111" s="5"/>
      <c r="K111" s="5"/>
      <c r="L111" s="5"/>
      <c r="M111" s="5"/>
      <c r="N111" s="5"/>
      <c r="O111" s="5"/>
      <c r="P111" s="5"/>
      <c r="Q111" s="43">
        <v>24</v>
      </c>
      <c r="R111" s="59"/>
      <c r="S111" s="69">
        <f t="shared" si="13"/>
        <v>0</v>
      </c>
      <c r="T111" s="68"/>
      <c r="U111" s="68"/>
      <c r="V111" s="68"/>
      <c r="W111" s="68"/>
      <c r="X111" s="69">
        <f t="shared" si="14"/>
        <v>0</v>
      </c>
      <c r="Y111" s="68"/>
      <c r="Z111" s="68"/>
      <c r="AA111" s="68"/>
      <c r="AB111" s="68"/>
      <c r="AC111" s="69">
        <f t="shared" si="15"/>
        <v>0</v>
      </c>
      <c r="AD111" s="68"/>
      <c r="AE111" s="68"/>
      <c r="AF111" s="68"/>
      <c r="AG111" s="68"/>
    </row>
    <row r="112" spans="3:33" hidden="1" x14ac:dyDescent="0.25">
      <c r="C112" s="12" t="s">
        <v>90</v>
      </c>
      <c r="D112" s="5">
        <v>2707</v>
      </c>
      <c r="E112" s="51"/>
      <c r="F112" s="51"/>
      <c r="G112" s="51"/>
      <c r="H112" s="5"/>
      <c r="I112" s="5"/>
      <c r="J112" s="5"/>
      <c r="K112" s="5"/>
      <c r="L112" s="5"/>
      <c r="M112" s="5"/>
      <c r="N112" s="5"/>
      <c r="O112" s="5"/>
      <c r="P112" s="5"/>
      <c r="Q112" s="43">
        <v>24</v>
      </c>
      <c r="R112" s="59"/>
      <c r="S112" s="69">
        <f t="shared" si="13"/>
        <v>0</v>
      </c>
      <c r="T112" s="68"/>
      <c r="U112" s="68"/>
      <c r="V112" s="68"/>
      <c r="W112" s="68"/>
      <c r="X112" s="69">
        <f t="shared" si="14"/>
        <v>0</v>
      </c>
      <c r="Y112" s="68"/>
      <c r="Z112" s="68"/>
      <c r="AA112" s="68"/>
      <c r="AB112" s="68"/>
      <c r="AC112" s="69">
        <f t="shared" si="15"/>
        <v>0</v>
      </c>
      <c r="AD112" s="68"/>
      <c r="AE112" s="68"/>
      <c r="AF112" s="68"/>
      <c r="AG112" s="68"/>
    </row>
    <row r="113" spans="3:33" ht="212.25" customHeight="1" x14ac:dyDescent="0.25">
      <c r="C113" s="12" t="s">
        <v>292</v>
      </c>
      <c r="D113" s="5">
        <v>2708</v>
      </c>
      <c r="E113" s="50" t="s">
        <v>200</v>
      </c>
      <c r="F113" s="50" t="s">
        <v>201</v>
      </c>
      <c r="G113" s="50" t="s">
        <v>202</v>
      </c>
      <c r="H113" s="5"/>
      <c r="I113" s="5"/>
      <c r="J113" s="5"/>
      <c r="K113" s="5"/>
      <c r="L113" s="5"/>
      <c r="M113" s="5"/>
      <c r="N113" s="5"/>
      <c r="O113" s="5"/>
      <c r="P113" s="5"/>
      <c r="Q113" s="43">
        <v>24</v>
      </c>
      <c r="R113" s="59"/>
      <c r="S113" s="69">
        <f t="shared" si="13"/>
        <v>0</v>
      </c>
      <c r="T113" s="68"/>
      <c r="U113" s="68"/>
      <c r="V113" s="68"/>
      <c r="W113" s="68"/>
      <c r="X113" s="69">
        <f t="shared" si="14"/>
        <v>0</v>
      </c>
      <c r="Y113" s="68"/>
      <c r="Z113" s="68"/>
      <c r="AA113" s="68"/>
      <c r="AB113" s="68"/>
      <c r="AC113" s="69">
        <f t="shared" si="15"/>
        <v>0</v>
      </c>
      <c r="AD113" s="68"/>
      <c r="AE113" s="68"/>
      <c r="AF113" s="68"/>
      <c r="AG113" s="68"/>
    </row>
    <row r="114" spans="3:33" ht="0.75" customHeight="1" x14ac:dyDescent="0.25">
      <c r="C114" s="12" t="s">
        <v>91</v>
      </c>
      <c r="D114" s="5">
        <v>2709</v>
      </c>
      <c r="E114" s="51"/>
      <c r="F114" s="51"/>
      <c r="G114" s="51"/>
      <c r="H114" s="5"/>
      <c r="I114" s="5"/>
      <c r="J114" s="5"/>
      <c r="K114" s="5"/>
      <c r="L114" s="5"/>
      <c r="M114" s="5"/>
      <c r="N114" s="5"/>
      <c r="O114" s="5"/>
      <c r="P114" s="5"/>
      <c r="Q114" s="43">
        <v>24</v>
      </c>
      <c r="R114" s="59"/>
      <c r="S114" s="69">
        <f t="shared" si="13"/>
        <v>0</v>
      </c>
      <c r="T114" s="68"/>
      <c r="U114" s="68"/>
      <c r="V114" s="68"/>
      <c r="W114" s="68"/>
      <c r="X114" s="69">
        <f t="shared" si="14"/>
        <v>0</v>
      </c>
      <c r="Y114" s="68"/>
      <c r="Z114" s="68"/>
      <c r="AA114" s="68"/>
      <c r="AB114" s="68"/>
      <c r="AC114" s="69">
        <f t="shared" si="15"/>
        <v>0</v>
      </c>
      <c r="AD114" s="68"/>
      <c r="AE114" s="68"/>
      <c r="AF114" s="68"/>
      <c r="AG114" s="68"/>
    </row>
    <row r="115" spans="3:33" ht="36.75" hidden="1" customHeight="1" x14ac:dyDescent="0.25">
      <c r="C115" s="12" t="s">
        <v>92</v>
      </c>
      <c r="D115" s="5">
        <v>2710</v>
      </c>
      <c r="E115" s="51"/>
      <c r="F115" s="51"/>
      <c r="G115" s="51"/>
      <c r="H115" s="5"/>
      <c r="I115" s="5"/>
      <c r="J115" s="5"/>
      <c r="K115" s="5"/>
      <c r="L115" s="5"/>
      <c r="M115" s="5"/>
      <c r="N115" s="5"/>
      <c r="O115" s="5"/>
      <c r="P115" s="5"/>
      <c r="Q115" s="43">
        <v>24</v>
      </c>
      <c r="R115" s="59"/>
      <c r="S115" s="69">
        <f t="shared" si="13"/>
        <v>0</v>
      </c>
      <c r="T115" s="68"/>
      <c r="U115" s="68"/>
      <c r="V115" s="68"/>
      <c r="W115" s="68"/>
      <c r="X115" s="69">
        <f t="shared" si="14"/>
        <v>0</v>
      </c>
      <c r="Y115" s="68"/>
      <c r="Z115" s="68"/>
      <c r="AA115" s="68"/>
      <c r="AB115" s="68"/>
      <c r="AC115" s="69">
        <f t="shared" si="15"/>
        <v>0</v>
      </c>
      <c r="AD115" s="68"/>
      <c r="AE115" s="68"/>
      <c r="AF115" s="68"/>
      <c r="AG115" s="68"/>
    </row>
    <row r="116" spans="3:33" ht="25.5" hidden="1" customHeight="1" x14ac:dyDescent="0.25">
      <c r="C116" s="12" t="s">
        <v>93</v>
      </c>
      <c r="D116" s="5">
        <v>2711</v>
      </c>
      <c r="E116" s="51"/>
      <c r="F116" s="51"/>
      <c r="G116" s="51"/>
      <c r="H116" s="5"/>
      <c r="I116" s="5"/>
      <c r="J116" s="5"/>
      <c r="K116" s="5"/>
      <c r="L116" s="5"/>
      <c r="M116" s="5"/>
      <c r="N116" s="5"/>
      <c r="O116" s="5"/>
      <c r="P116" s="5"/>
      <c r="Q116" s="43">
        <v>24</v>
      </c>
      <c r="R116" s="59"/>
      <c r="S116" s="69">
        <f t="shared" si="13"/>
        <v>0</v>
      </c>
      <c r="T116" s="68"/>
      <c r="U116" s="68"/>
      <c r="V116" s="68"/>
      <c r="W116" s="68"/>
      <c r="X116" s="69">
        <f t="shared" si="14"/>
        <v>0</v>
      </c>
      <c r="Y116" s="68"/>
      <c r="Z116" s="68"/>
      <c r="AA116" s="68"/>
      <c r="AB116" s="68"/>
      <c r="AC116" s="69">
        <f t="shared" si="15"/>
        <v>0</v>
      </c>
      <c r="AD116" s="68"/>
      <c r="AE116" s="68"/>
      <c r="AF116" s="68"/>
      <c r="AG116" s="68"/>
    </row>
    <row r="117" spans="3:33" ht="33.75" hidden="1" customHeight="1" x14ac:dyDescent="0.25">
      <c r="C117" s="12" t="s">
        <v>94</v>
      </c>
      <c r="D117" s="5">
        <v>2712</v>
      </c>
      <c r="E117" s="51"/>
      <c r="F117" s="51"/>
      <c r="G117" s="51"/>
      <c r="H117" s="5"/>
      <c r="I117" s="5"/>
      <c r="J117" s="5"/>
      <c r="K117" s="5"/>
      <c r="L117" s="5"/>
      <c r="M117" s="5"/>
      <c r="N117" s="5"/>
      <c r="O117" s="5"/>
      <c r="P117" s="5"/>
      <c r="Q117" s="43">
        <v>24</v>
      </c>
      <c r="R117" s="59"/>
      <c r="S117" s="69">
        <f t="shared" si="13"/>
        <v>0</v>
      </c>
      <c r="T117" s="68"/>
      <c r="U117" s="68"/>
      <c r="V117" s="68"/>
      <c r="W117" s="68"/>
      <c r="X117" s="69">
        <f t="shared" si="14"/>
        <v>0</v>
      </c>
      <c r="Y117" s="68"/>
      <c r="Z117" s="68"/>
      <c r="AA117" s="68"/>
      <c r="AB117" s="68"/>
      <c r="AC117" s="69">
        <f t="shared" si="15"/>
        <v>0</v>
      </c>
      <c r="AD117" s="68"/>
      <c r="AE117" s="68"/>
      <c r="AF117" s="68"/>
      <c r="AG117" s="68"/>
    </row>
    <row r="118" spans="3:33" ht="48.75" hidden="1" customHeight="1" x14ac:dyDescent="0.25">
      <c r="C118" s="12" t="s">
        <v>95</v>
      </c>
      <c r="D118" s="5">
        <v>2713</v>
      </c>
      <c r="E118" s="51"/>
      <c r="F118" s="51"/>
      <c r="G118" s="51"/>
      <c r="H118" s="5"/>
      <c r="I118" s="5"/>
      <c r="J118" s="5"/>
      <c r="K118" s="5"/>
      <c r="L118" s="5"/>
      <c r="M118" s="5"/>
      <c r="N118" s="5"/>
      <c r="O118" s="5"/>
      <c r="P118" s="5"/>
      <c r="Q118" s="43">
        <v>24</v>
      </c>
      <c r="R118" s="59"/>
      <c r="S118" s="69">
        <f t="shared" si="13"/>
        <v>0</v>
      </c>
      <c r="T118" s="68"/>
      <c r="U118" s="68"/>
      <c r="V118" s="68"/>
      <c r="W118" s="68"/>
      <c r="X118" s="69">
        <f t="shared" si="14"/>
        <v>0</v>
      </c>
      <c r="Y118" s="68"/>
      <c r="Z118" s="68"/>
      <c r="AA118" s="68"/>
      <c r="AB118" s="68"/>
      <c r="AC118" s="69">
        <f t="shared" si="15"/>
        <v>0</v>
      </c>
      <c r="AD118" s="68"/>
      <c r="AE118" s="68"/>
      <c r="AF118" s="68"/>
      <c r="AG118" s="68"/>
    </row>
    <row r="119" spans="3:33" ht="107.25" customHeight="1" x14ac:dyDescent="0.25">
      <c r="C119" s="24" t="s">
        <v>96</v>
      </c>
      <c r="D119" s="5">
        <v>2714</v>
      </c>
      <c r="E119" s="50" t="s">
        <v>152</v>
      </c>
      <c r="F119" s="50" t="s">
        <v>233</v>
      </c>
      <c r="G119" s="50" t="s">
        <v>234</v>
      </c>
      <c r="H119" s="5"/>
      <c r="I119" s="5"/>
      <c r="J119" s="5"/>
      <c r="K119" s="5"/>
      <c r="L119" s="5"/>
      <c r="M119" s="5"/>
      <c r="N119" s="5"/>
      <c r="O119" s="5"/>
      <c r="P119" s="5"/>
      <c r="Q119" s="43">
        <v>24</v>
      </c>
      <c r="R119" s="59"/>
      <c r="S119" s="69">
        <f t="shared" si="13"/>
        <v>0</v>
      </c>
      <c r="T119" s="68"/>
      <c r="U119" s="68"/>
      <c r="V119" s="68"/>
      <c r="W119" s="68"/>
      <c r="X119" s="69">
        <f t="shared" si="14"/>
        <v>0</v>
      </c>
      <c r="Y119" s="68"/>
      <c r="Z119" s="68"/>
      <c r="AA119" s="68"/>
      <c r="AB119" s="68"/>
      <c r="AC119" s="69">
        <f t="shared" si="15"/>
        <v>0</v>
      </c>
      <c r="AD119" s="68"/>
      <c r="AE119" s="68"/>
      <c r="AF119" s="68"/>
      <c r="AG119" s="68"/>
    </row>
    <row r="120" spans="3:33" ht="45" hidden="1" customHeight="1" x14ac:dyDescent="0.25">
      <c r="C120" s="12" t="s">
        <v>97</v>
      </c>
      <c r="D120" s="5">
        <v>2715</v>
      </c>
      <c r="E120" s="51"/>
      <c r="F120" s="51"/>
      <c r="G120" s="51"/>
      <c r="H120" s="5"/>
      <c r="I120" s="5"/>
      <c r="J120" s="5"/>
      <c r="K120" s="5"/>
      <c r="L120" s="5"/>
      <c r="M120" s="5"/>
      <c r="N120" s="5"/>
      <c r="O120" s="5"/>
      <c r="P120" s="5"/>
      <c r="Q120" s="43">
        <v>24</v>
      </c>
      <c r="R120" s="59"/>
      <c r="S120" s="69">
        <f t="shared" si="13"/>
        <v>0</v>
      </c>
      <c r="T120" s="68"/>
      <c r="U120" s="68"/>
      <c r="V120" s="68"/>
      <c r="W120" s="68"/>
      <c r="X120" s="69">
        <f t="shared" si="14"/>
        <v>0</v>
      </c>
      <c r="Y120" s="68"/>
      <c r="Z120" s="68"/>
      <c r="AA120" s="68"/>
      <c r="AB120" s="68"/>
      <c r="AC120" s="69">
        <f t="shared" si="15"/>
        <v>0</v>
      </c>
      <c r="AD120" s="68"/>
      <c r="AE120" s="68"/>
      <c r="AF120" s="68"/>
      <c r="AG120" s="68"/>
    </row>
    <row r="121" spans="3:33" ht="45" hidden="1" x14ac:dyDescent="0.25">
      <c r="C121" s="12" t="s">
        <v>98</v>
      </c>
      <c r="D121" s="5">
        <v>2716</v>
      </c>
      <c r="E121" s="51"/>
      <c r="F121" s="51"/>
      <c r="G121" s="51"/>
      <c r="H121" s="5"/>
      <c r="I121" s="5"/>
      <c r="J121" s="5"/>
      <c r="K121" s="5"/>
      <c r="L121" s="5"/>
      <c r="M121" s="5"/>
      <c r="N121" s="5"/>
      <c r="O121" s="5"/>
      <c r="P121" s="5"/>
      <c r="Q121" s="43">
        <v>24</v>
      </c>
      <c r="R121" s="59"/>
      <c r="S121" s="69">
        <f t="shared" si="13"/>
        <v>0</v>
      </c>
      <c r="T121" s="68"/>
      <c r="U121" s="68"/>
      <c r="V121" s="68"/>
      <c r="W121" s="68"/>
      <c r="X121" s="69">
        <f t="shared" si="14"/>
        <v>0</v>
      </c>
      <c r="Y121" s="68"/>
      <c r="Z121" s="68"/>
      <c r="AA121" s="68"/>
      <c r="AB121" s="68"/>
      <c r="AC121" s="69">
        <f t="shared" si="15"/>
        <v>0</v>
      </c>
      <c r="AD121" s="68"/>
      <c r="AE121" s="68"/>
      <c r="AF121" s="68"/>
      <c r="AG121" s="68"/>
    </row>
    <row r="122" spans="3:33" ht="57" x14ac:dyDescent="0.25">
      <c r="C122" s="17" t="s">
        <v>13</v>
      </c>
      <c r="D122" s="8">
        <v>2800</v>
      </c>
      <c r="E122" s="56"/>
      <c r="F122" s="56"/>
      <c r="G122" s="56"/>
      <c r="H122" s="8"/>
      <c r="I122" s="8"/>
      <c r="J122" s="8"/>
      <c r="K122" s="8"/>
      <c r="L122" s="8"/>
      <c r="M122" s="8"/>
      <c r="N122" s="8"/>
      <c r="O122" s="8"/>
      <c r="P122" s="8"/>
      <c r="Q122" s="42" t="s">
        <v>10</v>
      </c>
      <c r="R122" s="63" t="s">
        <v>10</v>
      </c>
      <c r="S122" s="71">
        <f t="shared" ref="S122:AG122" si="16">SUM(S124:S125)</f>
        <v>0</v>
      </c>
      <c r="T122" s="71">
        <f t="shared" si="16"/>
        <v>0</v>
      </c>
      <c r="U122" s="71">
        <f t="shared" si="16"/>
        <v>0</v>
      </c>
      <c r="V122" s="71">
        <f t="shared" si="16"/>
        <v>0</v>
      </c>
      <c r="W122" s="71">
        <f t="shared" si="16"/>
        <v>0</v>
      </c>
      <c r="X122" s="71">
        <f t="shared" si="16"/>
        <v>0</v>
      </c>
      <c r="Y122" s="71">
        <f t="shared" si="16"/>
        <v>0</v>
      </c>
      <c r="Z122" s="71">
        <f t="shared" si="16"/>
        <v>0</v>
      </c>
      <c r="AA122" s="71">
        <f t="shared" si="16"/>
        <v>0</v>
      </c>
      <c r="AB122" s="71">
        <f t="shared" si="16"/>
        <v>0</v>
      </c>
      <c r="AC122" s="71">
        <f t="shared" si="16"/>
        <v>0</v>
      </c>
      <c r="AD122" s="71">
        <f t="shared" si="16"/>
        <v>0</v>
      </c>
      <c r="AE122" s="71">
        <f t="shared" si="16"/>
        <v>0</v>
      </c>
      <c r="AF122" s="71">
        <f t="shared" si="16"/>
        <v>0</v>
      </c>
      <c r="AG122" s="71">
        <f t="shared" si="16"/>
        <v>0</v>
      </c>
    </row>
    <row r="123" spans="3:33" x14ac:dyDescent="0.25">
      <c r="C123" s="12" t="s">
        <v>0</v>
      </c>
      <c r="D123" s="5"/>
      <c r="E123" s="51"/>
      <c r="F123" s="51"/>
      <c r="G123" s="51"/>
      <c r="H123" s="5"/>
      <c r="I123" s="5"/>
      <c r="J123" s="5"/>
      <c r="K123" s="5"/>
      <c r="L123" s="5"/>
      <c r="M123" s="5"/>
      <c r="N123" s="5"/>
      <c r="O123" s="5"/>
      <c r="P123" s="5"/>
      <c r="Q123" s="5"/>
      <c r="R123" s="61"/>
      <c r="S123" s="68"/>
      <c r="T123" s="68"/>
      <c r="U123" s="68"/>
      <c r="V123" s="68"/>
      <c r="W123" s="68"/>
      <c r="X123" s="68"/>
      <c r="Y123" s="68"/>
      <c r="Z123" s="68"/>
      <c r="AA123" s="68"/>
      <c r="AB123" s="68"/>
      <c r="AC123" s="68"/>
      <c r="AD123" s="68"/>
      <c r="AE123" s="68"/>
      <c r="AF123" s="68"/>
      <c r="AG123" s="68"/>
    </row>
    <row r="124" spans="3:33" x14ac:dyDescent="0.25">
      <c r="C124" s="12" t="s">
        <v>1</v>
      </c>
      <c r="D124" s="5">
        <v>2801</v>
      </c>
      <c r="E124" s="51"/>
      <c r="F124" s="51"/>
      <c r="G124" s="51"/>
      <c r="H124" s="5"/>
      <c r="I124" s="5"/>
      <c r="J124" s="5"/>
      <c r="K124" s="5"/>
      <c r="L124" s="5"/>
      <c r="M124" s="5"/>
      <c r="N124" s="5"/>
      <c r="O124" s="5"/>
      <c r="P124" s="5"/>
      <c r="Q124" s="5">
        <v>24</v>
      </c>
      <c r="R124" s="61"/>
      <c r="S124" s="69">
        <f t="shared" ref="S124:S125" si="17">SUM(T124:W124)</f>
        <v>0</v>
      </c>
      <c r="T124" s="68"/>
      <c r="U124" s="68"/>
      <c r="V124" s="68"/>
      <c r="W124" s="68"/>
      <c r="X124" s="69">
        <f t="shared" ref="X124:X125" si="18">SUM(Y124:AB124)</f>
        <v>0</v>
      </c>
      <c r="Y124" s="68"/>
      <c r="Z124" s="68"/>
      <c r="AA124" s="68"/>
      <c r="AB124" s="68"/>
      <c r="AC124" s="69">
        <f t="shared" ref="AC124:AC125" si="19">SUM(AD124:AG124)</f>
        <v>0</v>
      </c>
      <c r="AD124" s="68"/>
      <c r="AE124" s="68"/>
      <c r="AF124" s="68"/>
      <c r="AG124" s="68"/>
    </row>
    <row r="125" spans="3:33" x14ac:dyDescent="0.25">
      <c r="C125" s="13" t="s">
        <v>1</v>
      </c>
      <c r="D125" s="5">
        <v>2802</v>
      </c>
      <c r="E125" s="51"/>
      <c r="F125" s="51"/>
      <c r="G125" s="51"/>
      <c r="H125" s="5"/>
      <c r="I125" s="5"/>
      <c r="J125" s="5"/>
      <c r="K125" s="5"/>
      <c r="L125" s="5"/>
      <c r="M125" s="5"/>
      <c r="N125" s="5"/>
      <c r="O125" s="5"/>
      <c r="P125" s="5"/>
      <c r="Q125" s="5">
        <v>24</v>
      </c>
      <c r="R125" s="61"/>
      <c r="S125" s="69">
        <f t="shared" si="17"/>
        <v>0</v>
      </c>
      <c r="T125" s="68"/>
      <c r="U125" s="68"/>
      <c r="V125" s="68"/>
      <c r="W125" s="68"/>
      <c r="X125" s="69">
        <f t="shared" si="18"/>
        <v>0</v>
      </c>
      <c r="Y125" s="68"/>
      <c r="Z125" s="68"/>
      <c r="AA125" s="68"/>
      <c r="AB125" s="68"/>
      <c r="AC125" s="69">
        <f t="shared" si="19"/>
        <v>0</v>
      </c>
      <c r="AD125" s="68"/>
      <c r="AE125" s="68"/>
      <c r="AF125" s="68"/>
      <c r="AG125" s="68"/>
    </row>
    <row r="126" spans="3:33" ht="85.5" x14ac:dyDescent="0.25">
      <c r="C126" s="17" t="s">
        <v>20</v>
      </c>
      <c r="D126" s="8">
        <v>2900</v>
      </c>
      <c r="E126" s="56"/>
      <c r="F126" s="56"/>
      <c r="G126" s="56"/>
      <c r="H126" s="8"/>
      <c r="I126" s="8"/>
      <c r="J126" s="8"/>
      <c r="K126" s="8"/>
      <c r="L126" s="8"/>
      <c r="M126" s="8"/>
      <c r="N126" s="8"/>
      <c r="O126" s="8"/>
      <c r="P126" s="8"/>
      <c r="Q126" s="42" t="s">
        <v>10</v>
      </c>
      <c r="R126" s="63" t="s">
        <v>10</v>
      </c>
      <c r="S126" s="71">
        <f t="shared" ref="S126:AG126" si="20">SUM(S128:S130)</f>
        <v>0</v>
      </c>
      <c r="T126" s="71">
        <f t="shared" si="20"/>
        <v>0</v>
      </c>
      <c r="U126" s="71">
        <f t="shared" si="20"/>
        <v>0</v>
      </c>
      <c r="V126" s="71">
        <f t="shared" si="20"/>
        <v>0</v>
      </c>
      <c r="W126" s="71">
        <f t="shared" si="20"/>
        <v>0</v>
      </c>
      <c r="X126" s="71">
        <f t="shared" si="20"/>
        <v>0</v>
      </c>
      <c r="Y126" s="71">
        <f t="shared" si="20"/>
        <v>0</v>
      </c>
      <c r="Z126" s="71">
        <f t="shared" si="20"/>
        <v>0</v>
      </c>
      <c r="AA126" s="71">
        <f t="shared" si="20"/>
        <v>0</v>
      </c>
      <c r="AB126" s="71">
        <f t="shared" si="20"/>
        <v>0</v>
      </c>
      <c r="AC126" s="71">
        <f t="shared" si="20"/>
        <v>0</v>
      </c>
      <c r="AD126" s="71">
        <f t="shared" si="20"/>
        <v>0</v>
      </c>
      <c r="AE126" s="71">
        <f t="shared" si="20"/>
        <v>0</v>
      </c>
      <c r="AF126" s="71">
        <f t="shared" si="20"/>
        <v>0</v>
      </c>
      <c r="AG126" s="71">
        <f t="shared" si="20"/>
        <v>0</v>
      </c>
    </row>
    <row r="127" spans="3:33" x14ac:dyDescent="0.25">
      <c r="C127" s="23" t="s">
        <v>0</v>
      </c>
      <c r="D127" s="1"/>
      <c r="E127" s="14"/>
      <c r="F127" s="14"/>
      <c r="G127" s="14"/>
      <c r="H127" s="1"/>
      <c r="I127" s="1"/>
      <c r="J127" s="1"/>
      <c r="K127" s="1"/>
      <c r="L127" s="1"/>
      <c r="M127" s="1"/>
      <c r="N127" s="1"/>
      <c r="O127" s="1"/>
      <c r="P127" s="1"/>
      <c r="Q127" s="5"/>
      <c r="R127" s="61"/>
      <c r="S127" s="68"/>
      <c r="T127" s="68"/>
      <c r="U127" s="68"/>
      <c r="V127" s="68"/>
      <c r="W127" s="68"/>
      <c r="X127" s="68"/>
      <c r="Y127" s="68"/>
      <c r="Z127" s="68"/>
      <c r="AA127" s="68"/>
      <c r="AB127" s="68"/>
      <c r="AC127" s="68"/>
      <c r="AD127" s="68"/>
      <c r="AE127" s="68"/>
      <c r="AF127" s="68"/>
      <c r="AG127" s="68"/>
    </row>
    <row r="128" spans="3:33" x14ac:dyDescent="0.25">
      <c r="C128" s="24" t="s">
        <v>293</v>
      </c>
      <c r="D128" s="5">
        <v>2902</v>
      </c>
      <c r="E128" s="52"/>
      <c r="F128" s="52"/>
      <c r="G128" s="52"/>
      <c r="H128" s="25"/>
      <c r="I128" s="25"/>
      <c r="J128" s="25"/>
      <c r="K128" s="25"/>
      <c r="L128" s="25"/>
      <c r="M128" s="25"/>
      <c r="N128" s="25"/>
      <c r="O128" s="25"/>
      <c r="P128" s="25"/>
      <c r="Q128" s="5">
        <v>24</v>
      </c>
      <c r="R128" s="80"/>
      <c r="S128" s="69">
        <f t="shared" ref="S128:S130" si="21">SUM(T128:W128)</f>
        <v>0</v>
      </c>
      <c r="T128" s="68"/>
      <c r="U128" s="68"/>
      <c r="V128" s="68"/>
      <c r="W128" s="68"/>
      <c r="X128" s="69">
        <f t="shared" ref="X128:X130" si="22">SUM(Y128:AB128)</f>
        <v>0</v>
      </c>
      <c r="Y128" s="68"/>
      <c r="Z128" s="68"/>
      <c r="AA128" s="68"/>
      <c r="AB128" s="68"/>
      <c r="AC128" s="69">
        <f t="shared" ref="AC128:AC130" si="23">SUM(AD128:AG128)</f>
        <v>0</v>
      </c>
      <c r="AD128" s="68"/>
      <c r="AE128" s="68"/>
      <c r="AF128" s="68"/>
      <c r="AG128" s="68"/>
    </row>
    <row r="129" spans="3:33" ht="48.75" customHeight="1" x14ac:dyDescent="0.25">
      <c r="C129" s="24" t="s">
        <v>294</v>
      </c>
      <c r="D129" s="5">
        <v>2903</v>
      </c>
      <c r="E129" s="58" t="s">
        <v>272</v>
      </c>
      <c r="F129" s="58" t="s">
        <v>273</v>
      </c>
      <c r="G129" s="58" t="s">
        <v>274</v>
      </c>
      <c r="H129" s="25"/>
      <c r="I129" s="25"/>
      <c r="J129" s="25"/>
      <c r="K129" s="25"/>
      <c r="L129" s="25"/>
      <c r="M129" s="25"/>
      <c r="N129" s="25"/>
      <c r="O129" s="25"/>
      <c r="P129" s="25"/>
      <c r="Q129" s="5">
        <v>24</v>
      </c>
      <c r="R129" s="59"/>
      <c r="S129" s="69">
        <f t="shared" si="21"/>
        <v>0</v>
      </c>
      <c r="T129" s="68"/>
      <c r="U129" s="68"/>
      <c r="V129" s="68"/>
      <c r="W129" s="68"/>
      <c r="X129" s="69">
        <f t="shared" si="22"/>
        <v>0</v>
      </c>
      <c r="Y129" s="68"/>
      <c r="Z129" s="68"/>
      <c r="AA129" s="68"/>
      <c r="AB129" s="68"/>
      <c r="AC129" s="69">
        <f t="shared" si="23"/>
        <v>0</v>
      </c>
      <c r="AD129" s="68"/>
      <c r="AE129" s="68"/>
      <c r="AF129" s="68"/>
      <c r="AG129" s="68"/>
    </row>
    <row r="130" spans="3:33" ht="154.5" customHeight="1" x14ac:dyDescent="0.25">
      <c r="C130" s="24" t="s">
        <v>295</v>
      </c>
      <c r="D130" s="5">
        <v>2905</v>
      </c>
      <c r="E130" s="50" t="s">
        <v>152</v>
      </c>
      <c r="F130" s="50" t="s">
        <v>276</v>
      </c>
      <c r="G130" s="50" t="s">
        <v>277</v>
      </c>
      <c r="H130" s="5"/>
      <c r="I130" s="5"/>
      <c r="J130" s="5"/>
      <c r="K130" s="5"/>
      <c r="L130" s="5"/>
      <c r="M130" s="5"/>
      <c r="N130" s="5"/>
      <c r="O130" s="5"/>
      <c r="P130" s="5"/>
      <c r="Q130" s="5">
        <v>24</v>
      </c>
      <c r="R130" s="59"/>
      <c r="S130" s="69">
        <f t="shared" si="21"/>
        <v>0</v>
      </c>
      <c r="T130" s="68"/>
      <c r="U130" s="68"/>
      <c r="V130" s="68"/>
      <c r="W130" s="68"/>
      <c r="X130" s="69">
        <f t="shared" si="22"/>
        <v>0</v>
      </c>
      <c r="Y130" s="68"/>
      <c r="Z130" s="68"/>
      <c r="AA130" s="68"/>
      <c r="AB130" s="68"/>
      <c r="AC130" s="69">
        <f t="shared" si="23"/>
        <v>0</v>
      </c>
      <c r="AD130" s="68"/>
      <c r="AE130" s="68"/>
      <c r="AF130" s="68"/>
      <c r="AG130" s="68"/>
    </row>
    <row r="131" spans="3:33" ht="85.5" x14ac:dyDescent="0.25">
      <c r="C131" s="17" t="s">
        <v>21</v>
      </c>
      <c r="D131" s="8">
        <v>3000</v>
      </c>
      <c r="E131" s="56"/>
      <c r="F131" s="56"/>
      <c r="G131" s="56"/>
      <c r="H131" s="8"/>
      <c r="I131" s="8"/>
      <c r="J131" s="8"/>
      <c r="K131" s="8"/>
      <c r="L131" s="8"/>
      <c r="M131" s="8"/>
      <c r="N131" s="8"/>
      <c r="O131" s="8"/>
      <c r="P131" s="8"/>
      <c r="Q131" s="42" t="s">
        <v>10</v>
      </c>
      <c r="R131" s="63" t="s">
        <v>10</v>
      </c>
      <c r="S131" s="71">
        <f t="shared" ref="S131:AG131" si="24">SUM(S133:S134)</f>
        <v>0</v>
      </c>
      <c r="T131" s="71">
        <f t="shared" si="24"/>
        <v>0</v>
      </c>
      <c r="U131" s="71">
        <f t="shared" si="24"/>
        <v>0</v>
      </c>
      <c r="V131" s="71">
        <f t="shared" si="24"/>
        <v>0</v>
      </c>
      <c r="W131" s="71">
        <f t="shared" si="24"/>
        <v>0</v>
      </c>
      <c r="X131" s="71">
        <f t="shared" si="24"/>
        <v>0</v>
      </c>
      <c r="Y131" s="71">
        <f t="shared" si="24"/>
        <v>0</v>
      </c>
      <c r="Z131" s="71">
        <f t="shared" si="24"/>
        <v>0</v>
      </c>
      <c r="AA131" s="71">
        <f t="shared" si="24"/>
        <v>0</v>
      </c>
      <c r="AB131" s="71">
        <f t="shared" si="24"/>
        <v>0</v>
      </c>
      <c r="AC131" s="71">
        <f t="shared" si="24"/>
        <v>0</v>
      </c>
      <c r="AD131" s="71">
        <f t="shared" si="24"/>
        <v>0</v>
      </c>
      <c r="AE131" s="71">
        <f t="shared" si="24"/>
        <v>0</v>
      </c>
      <c r="AF131" s="71">
        <f t="shared" si="24"/>
        <v>0</v>
      </c>
      <c r="AG131" s="71">
        <f t="shared" si="24"/>
        <v>0</v>
      </c>
    </row>
    <row r="132" spans="3:33" x14ac:dyDescent="0.25">
      <c r="C132" s="24" t="s">
        <v>0</v>
      </c>
      <c r="D132" s="1"/>
      <c r="E132" s="14"/>
      <c r="F132" s="14"/>
      <c r="G132" s="14"/>
      <c r="H132" s="1"/>
      <c r="I132" s="1"/>
      <c r="J132" s="1"/>
      <c r="K132" s="1"/>
      <c r="L132" s="1"/>
      <c r="M132" s="1"/>
      <c r="N132" s="1"/>
      <c r="O132" s="1"/>
      <c r="P132" s="1"/>
      <c r="Q132" s="5"/>
      <c r="R132" s="61"/>
      <c r="S132" s="68"/>
      <c r="T132" s="68"/>
      <c r="U132" s="68"/>
      <c r="V132" s="68"/>
      <c r="W132" s="68"/>
      <c r="X132" s="68"/>
      <c r="Y132" s="68"/>
      <c r="Z132" s="68"/>
      <c r="AA132" s="68"/>
      <c r="AB132" s="68"/>
      <c r="AC132" s="68"/>
      <c r="AD132" s="68"/>
      <c r="AE132" s="68"/>
      <c r="AF132" s="68"/>
      <c r="AG132" s="68"/>
    </row>
    <row r="133" spans="3:33" x14ac:dyDescent="0.25">
      <c r="C133" s="24" t="s">
        <v>1</v>
      </c>
      <c r="D133" s="5">
        <v>3001</v>
      </c>
      <c r="E133" s="51"/>
      <c r="F133" s="51"/>
      <c r="G133" s="51"/>
      <c r="H133" s="5"/>
      <c r="I133" s="5"/>
      <c r="J133" s="5"/>
      <c r="K133" s="5"/>
      <c r="L133" s="5"/>
      <c r="M133" s="5"/>
      <c r="N133" s="5"/>
      <c r="O133" s="5"/>
      <c r="P133" s="5"/>
      <c r="Q133" s="5">
        <v>24</v>
      </c>
      <c r="R133" s="61"/>
      <c r="S133" s="69">
        <f t="shared" ref="S133:S134" si="25">SUM(T133:W133)</f>
        <v>0</v>
      </c>
      <c r="T133" s="68"/>
      <c r="U133" s="68"/>
      <c r="V133" s="68"/>
      <c r="W133" s="68"/>
      <c r="X133" s="69">
        <f t="shared" ref="X133:X134" si="26">SUM(Y133:AB133)</f>
        <v>0</v>
      </c>
      <c r="Y133" s="68"/>
      <c r="Z133" s="68"/>
      <c r="AA133" s="68"/>
      <c r="AB133" s="68"/>
      <c r="AC133" s="69">
        <f t="shared" ref="AC133:AC134" si="27">SUM(AD133:AG133)</f>
        <v>0</v>
      </c>
      <c r="AD133" s="68"/>
      <c r="AE133" s="68"/>
      <c r="AF133" s="68"/>
      <c r="AG133" s="68"/>
    </row>
    <row r="134" spans="3:33" x14ac:dyDescent="0.25">
      <c r="C134" s="24" t="s">
        <v>1</v>
      </c>
      <c r="D134" s="5">
        <v>3002</v>
      </c>
      <c r="E134" s="51"/>
      <c r="F134" s="51"/>
      <c r="G134" s="51"/>
      <c r="H134" s="5"/>
      <c r="I134" s="5"/>
      <c r="J134" s="5"/>
      <c r="K134" s="5"/>
      <c r="L134" s="5"/>
      <c r="M134" s="5"/>
      <c r="N134" s="5"/>
      <c r="O134" s="5"/>
      <c r="P134" s="5"/>
      <c r="Q134" s="5">
        <v>24</v>
      </c>
      <c r="R134" s="61"/>
      <c r="S134" s="69">
        <f t="shared" si="25"/>
        <v>0</v>
      </c>
      <c r="T134" s="68"/>
      <c r="U134" s="68"/>
      <c r="V134" s="68"/>
      <c r="W134" s="68"/>
      <c r="X134" s="69">
        <f t="shared" si="26"/>
        <v>0</v>
      </c>
      <c r="Y134" s="68"/>
      <c r="Z134" s="68"/>
      <c r="AA134" s="68"/>
      <c r="AB134" s="68"/>
      <c r="AC134" s="69">
        <f t="shared" si="27"/>
        <v>0</v>
      </c>
      <c r="AD134" s="68"/>
      <c r="AE134" s="68"/>
      <c r="AF134" s="68"/>
      <c r="AG134" s="68"/>
    </row>
    <row r="135" spans="3:33" ht="132.75" customHeight="1" x14ac:dyDescent="0.25">
      <c r="C135" s="16" t="s">
        <v>6</v>
      </c>
      <c r="D135" s="7">
        <v>3100</v>
      </c>
      <c r="E135" s="53"/>
      <c r="F135" s="53"/>
      <c r="G135" s="53"/>
      <c r="H135" s="7"/>
      <c r="I135" s="7"/>
      <c r="J135" s="7"/>
      <c r="K135" s="7"/>
      <c r="L135" s="7"/>
      <c r="M135" s="7"/>
      <c r="N135" s="7"/>
      <c r="O135" s="7"/>
      <c r="P135" s="7"/>
      <c r="Q135" s="41" t="s">
        <v>10</v>
      </c>
      <c r="R135" s="60" t="s">
        <v>10</v>
      </c>
      <c r="S135" s="67">
        <f t="shared" ref="S135:AG135" si="28">+S136+S141+S156</f>
        <v>0</v>
      </c>
      <c r="T135" s="67">
        <f t="shared" si="28"/>
        <v>0</v>
      </c>
      <c r="U135" s="67">
        <f t="shared" si="28"/>
        <v>0</v>
      </c>
      <c r="V135" s="67">
        <f t="shared" si="28"/>
        <v>0</v>
      </c>
      <c r="W135" s="67">
        <f t="shared" si="28"/>
        <v>0</v>
      </c>
      <c r="X135" s="67">
        <f t="shared" si="28"/>
        <v>0</v>
      </c>
      <c r="Y135" s="67">
        <f t="shared" si="28"/>
        <v>0</v>
      </c>
      <c r="Z135" s="67">
        <f t="shared" si="28"/>
        <v>0</v>
      </c>
      <c r="AA135" s="67">
        <f t="shared" si="28"/>
        <v>0</v>
      </c>
      <c r="AB135" s="67">
        <f t="shared" si="28"/>
        <v>0</v>
      </c>
      <c r="AC135" s="67">
        <f t="shared" si="28"/>
        <v>0</v>
      </c>
      <c r="AD135" s="67">
        <f t="shared" si="28"/>
        <v>0</v>
      </c>
      <c r="AE135" s="67">
        <f t="shared" si="28"/>
        <v>0</v>
      </c>
      <c r="AF135" s="67">
        <f t="shared" si="28"/>
        <v>0</v>
      </c>
      <c r="AG135" s="67">
        <f t="shared" si="28"/>
        <v>0</v>
      </c>
    </row>
    <row r="136" spans="3:33" ht="28.5" x14ac:dyDescent="0.25">
      <c r="C136" s="17" t="s">
        <v>18</v>
      </c>
      <c r="D136" s="8">
        <v>3101</v>
      </c>
      <c r="E136" s="56"/>
      <c r="F136" s="56"/>
      <c r="G136" s="56"/>
      <c r="H136" s="8"/>
      <c r="I136" s="8"/>
      <c r="J136" s="8"/>
      <c r="K136" s="8"/>
      <c r="L136" s="8"/>
      <c r="M136" s="8"/>
      <c r="N136" s="8"/>
      <c r="O136" s="8"/>
      <c r="P136" s="8"/>
      <c r="Q136" s="42" t="s">
        <v>10</v>
      </c>
      <c r="R136" s="63" t="s">
        <v>10</v>
      </c>
      <c r="S136" s="71">
        <f t="shared" ref="S136:AG136" si="29">SUM(S138:S140)</f>
        <v>0</v>
      </c>
      <c r="T136" s="71">
        <f t="shared" si="29"/>
        <v>0</v>
      </c>
      <c r="U136" s="71">
        <f t="shared" si="29"/>
        <v>0</v>
      </c>
      <c r="V136" s="71">
        <f t="shared" si="29"/>
        <v>0</v>
      </c>
      <c r="W136" s="71">
        <f t="shared" si="29"/>
        <v>0</v>
      </c>
      <c r="X136" s="71">
        <f t="shared" si="29"/>
        <v>0</v>
      </c>
      <c r="Y136" s="71">
        <f t="shared" si="29"/>
        <v>0</v>
      </c>
      <c r="Z136" s="71">
        <f t="shared" si="29"/>
        <v>0</v>
      </c>
      <c r="AA136" s="71">
        <f t="shared" si="29"/>
        <v>0</v>
      </c>
      <c r="AB136" s="71">
        <f t="shared" si="29"/>
        <v>0</v>
      </c>
      <c r="AC136" s="71">
        <f t="shared" si="29"/>
        <v>0</v>
      </c>
      <c r="AD136" s="71">
        <f t="shared" si="29"/>
        <v>0</v>
      </c>
      <c r="AE136" s="71">
        <f t="shared" si="29"/>
        <v>0</v>
      </c>
      <c r="AF136" s="71">
        <f t="shared" si="29"/>
        <v>0</v>
      </c>
      <c r="AG136" s="71">
        <f t="shared" si="29"/>
        <v>0</v>
      </c>
    </row>
    <row r="137" spans="3:33" x14ac:dyDescent="0.25">
      <c r="C137" s="22" t="s">
        <v>0</v>
      </c>
      <c r="D137" s="1"/>
      <c r="E137" s="14"/>
      <c r="F137" s="14"/>
      <c r="G137" s="14"/>
      <c r="H137" s="1"/>
      <c r="I137" s="1"/>
      <c r="J137" s="1"/>
      <c r="K137" s="1"/>
      <c r="L137" s="1"/>
      <c r="M137" s="1"/>
      <c r="N137" s="1"/>
      <c r="O137" s="1"/>
      <c r="P137" s="1"/>
      <c r="Q137" s="5"/>
      <c r="R137" s="61"/>
      <c r="S137" s="68"/>
      <c r="T137" s="68"/>
      <c r="U137" s="68"/>
      <c r="V137" s="68"/>
      <c r="W137" s="68"/>
      <c r="X137" s="68"/>
      <c r="Y137" s="68"/>
      <c r="Z137" s="68"/>
      <c r="AA137" s="68"/>
      <c r="AB137" s="68"/>
      <c r="AC137" s="68"/>
      <c r="AD137" s="68"/>
      <c r="AE137" s="68"/>
      <c r="AF137" s="68"/>
      <c r="AG137" s="68"/>
    </row>
    <row r="138" spans="3:33" hidden="1" x14ac:dyDescent="0.25">
      <c r="C138" s="12" t="s">
        <v>99</v>
      </c>
      <c r="D138" s="5">
        <v>3102</v>
      </c>
      <c r="E138" s="51"/>
      <c r="F138" s="51"/>
      <c r="G138" s="51"/>
      <c r="H138" s="5"/>
      <c r="I138" s="5"/>
      <c r="J138" s="5"/>
      <c r="K138" s="5"/>
      <c r="L138" s="5"/>
      <c r="M138" s="5"/>
      <c r="N138" s="5"/>
      <c r="O138" s="5"/>
      <c r="P138" s="5"/>
      <c r="Q138" s="5" t="s">
        <v>122</v>
      </c>
      <c r="R138" s="59"/>
      <c r="S138" s="69">
        <f t="shared" ref="S138:S140" si="30">SUM(T138:W138)</f>
        <v>0</v>
      </c>
      <c r="T138" s="68"/>
      <c r="U138" s="68"/>
      <c r="V138" s="68"/>
      <c r="W138" s="68"/>
      <c r="X138" s="69">
        <f t="shared" ref="X138:X140" si="31">SUM(Y138:AB138)</f>
        <v>0</v>
      </c>
      <c r="Y138" s="68"/>
      <c r="Z138" s="68"/>
      <c r="AA138" s="68"/>
      <c r="AB138" s="68"/>
      <c r="AC138" s="69">
        <f t="shared" ref="AC138:AC140" si="32">SUM(AD138:AG138)</f>
        <v>0</v>
      </c>
      <c r="AD138" s="68"/>
      <c r="AE138" s="68"/>
      <c r="AF138" s="68"/>
      <c r="AG138" s="68"/>
    </row>
    <row r="139" spans="3:33" ht="105.75" customHeight="1" x14ac:dyDescent="0.25">
      <c r="C139" s="24" t="s">
        <v>100</v>
      </c>
      <c r="D139" s="5">
        <v>3103</v>
      </c>
      <c r="E139" s="50" t="s">
        <v>205</v>
      </c>
      <c r="F139" s="50" t="s">
        <v>206</v>
      </c>
      <c r="G139" s="50" t="s">
        <v>204</v>
      </c>
      <c r="H139" s="5"/>
      <c r="I139" s="5"/>
      <c r="J139" s="5"/>
      <c r="K139" s="5"/>
      <c r="L139" s="5"/>
      <c r="M139" s="5"/>
      <c r="N139" s="5"/>
      <c r="O139" s="5"/>
      <c r="P139" s="5"/>
      <c r="Q139" s="5">
        <v>6</v>
      </c>
      <c r="R139" s="59"/>
      <c r="S139" s="69">
        <f t="shared" si="30"/>
        <v>0</v>
      </c>
      <c r="T139" s="68"/>
      <c r="U139" s="68"/>
      <c r="V139" s="68"/>
      <c r="W139" s="68"/>
      <c r="X139" s="69">
        <f t="shared" si="31"/>
        <v>0</v>
      </c>
      <c r="Y139" s="68"/>
      <c r="Z139" s="68"/>
      <c r="AA139" s="68"/>
      <c r="AB139" s="68"/>
      <c r="AC139" s="69">
        <f t="shared" si="32"/>
        <v>0</v>
      </c>
      <c r="AD139" s="68"/>
      <c r="AE139" s="68"/>
      <c r="AF139" s="68"/>
      <c r="AG139" s="68"/>
    </row>
    <row r="140" spans="3:33" ht="0.75" hidden="1" customHeight="1" x14ac:dyDescent="0.25">
      <c r="C140" s="12" t="s">
        <v>101</v>
      </c>
      <c r="D140" s="5">
        <v>3104</v>
      </c>
      <c r="E140" s="51"/>
      <c r="F140" s="51"/>
      <c r="G140" s="51"/>
      <c r="H140" s="5"/>
      <c r="I140" s="5"/>
      <c r="J140" s="5"/>
      <c r="K140" s="5"/>
      <c r="L140" s="5"/>
      <c r="M140" s="5"/>
      <c r="N140" s="5"/>
      <c r="O140" s="5"/>
      <c r="P140" s="5"/>
      <c r="Q140" s="5" t="s">
        <v>122</v>
      </c>
      <c r="R140" s="59"/>
      <c r="S140" s="69">
        <f t="shared" si="30"/>
        <v>0</v>
      </c>
      <c r="T140" s="68"/>
      <c r="U140" s="68"/>
      <c r="V140" s="68"/>
      <c r="W140" s="68"/>
      <c r="X140" s="69">
        <f t="shared" si="31"/>
        <v>0</v>
      </c>
      <c r="Y140" s="68"/>
      <c r="Z140" s="68"/>
      <c r="AA140" s="68"/>
      <c r="AB140" s="68"/>
      <c r="AC140" s="69">
        <f t="shared" si="32"/>
        <v>0</v>
      </c>
      <c r="AD140" s="68"/>
      <c r="AE140" s="68"/>
      <c r="AF140" s="68"/>
      <c r="AG140" s="68"/>
    </row>
    <row r="141" spans="3:33" ht="28.5" x14ac:dyDescent="0.25">
      <c r="C141" s="17" t="s">
        <v>19</v>
      </c>
      <c r="D141" s="8">
        <v>3200</v>
      </c>
      <c r="E141" s="56"/>
      <c r="F141" s="56"/>
      <c r="G141" s="56"/>
      <c r="H141" s="8"/>
      <c r="I141" s="8"/>
      <c r="J141" s="8"/>
      <c r="K141" s="8"/>
      <c r="L141" s="8"/>
      <c r="M141" s="8"/>
      <c r="N141" s="8"/>
      <c r="O141" s="8"/>
      <c r="P141" s="8"/>
      <c r="Q141" s="42" t="s">
        <v>10</v>
      </c>
      <c r="R141" s="63" t="s">
        <v>10</v>
      </c>
      <c r="S141" s="71">
        <f t="shared" ref="S141:AG141" si="33">SUM(S143:S155)</f>
        <v>0</v>
      </c>
      <c r="T141" s="71">
        <f t="shared" si="33"/>
        <v>0</v>
      </c>
      <c r="U141" s="71">
        <f t="shared" si="33"/>
        <v>0</v>
      </c>
      <c r="V141" s="71">
        <f t="shared" si="33"/>
        <v>0</v>
      </c>
      <c r="W141" s="71">
        <f t="shared" si="33"/>
        <v>0</v>
      </c>
      <c r="X141" s="71">
        <f t="shared" si="33"/>
        <v>0</v>
      </c>
      <c r="Y141" s="71">
        <f t="shared" si="33"/>
        <v>0</v>
      </c>
      <c r="Z141" s="71">
        <f t="shared" si="33"/>
        <v>0</v>
      </c>
      <c r="AA141" s="71">
        <f t="shared" si="33"/>
        <v>0</v>
      </c>
      <c r="AB141" s="71">
        <f t="shared" si="33"/>
        <v>0</v>
      </c>
      <c r="AC141" s="71">
        <f t="shared" si="33"/>
        <v>0</v>
      </c>
      <c r="AD141" s="71">
        <f t="shared" si="33"/>
        <v>0</v>
      </c>
      <c r="AE141" s="71">
        <f t="shared" si="33"/>
        <v>0</v>
      </c>
      <c r="AF141" s="71">
        <f t="shared" si="33"/>
        <v>0</v>
      </c>
      <c r="AG141" s="71">
        <f t="shared" si="33"/>
        <v>0</v>
      </c>
    </row>
    <row r="142" spans="3:33" x14ac:dyDescent="0.25">
      <c r="C142" s="22" t="s">
        <v>0</v>
      </c>
      <c r="D142" s="30"/>
      <c r="E142" s="54"/>
      <c r="F142" s="54"/>
      <c r="G142" s="54"/>
      <c r="H142" s="49"/>
      <c r="I142" s="49"/>
      <c r="J142" s="49"/>
      <c r="K142" s="49"/>
      <c r="L142" s="49"/>
      <c r="M142" s="49"/>
      <c r="N142" s="49"/>
      <c r="O142" s="49"/>
      <c r="P142" s="49"/>
      <c r="Q142" s="5"/>
      <c r="R142" s="61"/>
      <c r="S142" s="68"/>
      <c r="T142" s="68"/>
      <c r="U142" s="68"/>
      <c r="V142" s="68"/>
      <c r="W142" s="68"/>
      <c r="X142" s="68"/>
      <c r="Y142" s="68"/>
      <c r="Z142" s="68"/>
      <c r="AA142" s="68"/>
      <c r="AB142" s="68"/>
      <c r="AC142" s="68"/>
      <c r="AD142" s="68"/>
      <c r="AE142" s="68"/>
      <c r="AF142" s="68"/>
      <c r="AG142" s="68"/>
    </row>
    <row r="143" spans="3:33" ht="171" customHeight="1" x14ac:dyDescent="0.25">
      <c r="C143" s="24" t="s">
        <v>136</v>
      </c>
      <c r="D143" s="25">
        <v>3201</v>
      </c>
      <c r="E143" s="50" t="s">
        <v>207</v>
      </c>
      <c r="F143" s="50" t="s">
        <v>208</v>
      </c>
      <c r="G143" s="50" t="s">
        <v>209</v>
      </c>
      <c r="H143" s="25"/>
      <c r="I143" s="25"/>
      <c r="J143" s="25"/>
      <c r="K143" s="25"/>
      <c r="L143" s="25"/>
      <c r="M143" s="25"/>
      <c r="N143" s="25"/>
      <c r="O143" s="25"/>
      <c r="P143" s="25"/>
      <c r="Q143" s="43">
        <v>1</v>
      </c>
      <c r="R143" s="65"/>
      <c r="S143" s="69">
        <f t="shared" ref="S143:S155" si="34">SUM(T143:W143)</f>
        <v>0</v>
      </c>
      <c r="T143" s="68"/>
      <c r="U143" s="68"/>
      <c r="V143" s="68"/>
      <c r="W143" s="68"/>
      <c r="X143" s="69">
        <f t="shared" ref="X143:X155" si="35">SUM(Y143:AB143)</f>
        <v>0</v>
      </c>
      <c r="Y143" s="68"/>
      <c r="Z143" s="68"/>
      <c r="AA143" s="68"/>
      <c r="AB143" s="68"/>
      <c r="AC143" s="69">
        <f t="shared" ref="AC143:AC155" si="36">SUM(AD143:AG143)</f>
        <v>0</v>
      </c>
      <c r="AD143" s="68"/>
      <c r="AE143" s="68"/>
      <c r="AF143" s="68"/>
      <c r="AG143" s="68"/>
    </row>
    <row r="144" spans="3:33" ht="171" customHeight="1" x14ac:dyDescent="0.25">
      <c r="C144" s="24" t="s">
        <v>137</v>
      </c>
      <c r="D144" s="25">
        <v>3202</v>
      </c>
      <c r="E144" s="50" t="s">
        <v>207</v>
      </c>
      <c r="F144" s="50" t="s">
        <v>208</v>
      </c>
      <c r="G144" s="50" t="s">
        <v>209</v>
      </c>
      <c r="H144" s="25"/>
      <c r="I144" s="25"/>
      <c r="J144" s="25"/>
      <c r="K144" s="25"/>
      <c r="L144" s="25"/>
      <c r="M144" s="25"/>
      <c r="N144" s="25"/>
      <c r="O144" s="25"/>
      <c r="P144" s="25"/>
      <c r="Q144" s="43">
        <v>1</v>
      </c>
      <c r="R144" s="65"/>
      <c r="S144" s="69">
        <f t="shared" si="34"/>
        <v>0</v>
      </c>
      <c r="T144" s="68"/>
      <c r="U144" s="68"/>
      <c r="V144" s="68"/>
      <c r="W144" s="68"/>
      <c r="X144" s="69">
        <f t="shared" si="35"/>
        <v>0</v>
      </c>
      <c r="Y144" s="68"/>
      <c r="Z144" s="68"/>
      <c r="AA144" s="68"/>
      <c r="AB144" s="68"/>
      <c r="AC144" s="69">
        <f t="shared" si="36"/>
        <v>0</v>
      </c>
      <c r="AD144" s="68"/>
      <c r="AE144" s="68"/>
      <c r="AF144" s="68"/>
      <c r="AG144" s="68"/>
    </row>
    <row r="145" spans="3:33" ht="74.25" hidden="1" customHeight="1" x14ac:dyDescent="0.25">
      <c r="C145" s="24" t="s">
        <v>111</v>
      </c>
      <c r="D145" s="25">
        <v>3215</v>
      </c>
      <c r="E145" s="52"/>
      <c r="F145" s="52"/>
      <c r="G145" s="52"/>
      <c r="H145" s="25"/>
      <c r="I145" s="25"/>
      <c r="J145" s="25"/>
      <c r="K145" s="25"/>
      <c r="L145" s="25"/>
      <c r="M145" s="25"/>
      <c r="N145" s="25"/>
      <c r="O145" s="25"/>
      <c r="P145" s="25"/>
      <c r="Q145" s="43">
        <v>4</v>
      </c>
      <c r="R145" s="59"/>
      <c r="S145" s="69">
        <f t="shared" si="34"/>
        <v>0</v>
      </c>
      <c r="T145" s="68"/>
      <c r="U145" s="68"/>
      <c r="V145" s="68"/>
      <c r="W145" s="68"/>
      <c r="X145" s="69">
        <f t="shared" si="35"/>
        <v>0</v>
      </c>
      <c r="Y145" s="68"/>
      <c r="Z145" s="68"/>
      <c r="AA145" s="68"/>
      <c r="AB145" s="68"/>
      <c r="AC145" s="69">
        <f t="shared" si="36"/>
        <v>0</v>
      </c>
      <c r="AD145" s="68"/>
      <c r="AE145" s="68"/>
      <c r="AF145" s="68"/>
      <c r="AG145" s="68"/>
    </row>
    <row r="146" spans="3:33" ht="60" hidden="1" x14ac:dyDescent="0.25">
      <c r="C146" s="24" t="s">
        <v>112</v>
      </c>
      <c r="D146" s="25">
        <v>3221</v>
      </c>
      <c r="E146" s="52"/>
      <c r="F146" s="52"/>
      <c r="G146" s="52"/>
      <c r="H146" s="25"/>
      <c r="I146" s="25"/>
      <c r="J146" s="25"/>
      <c r="K146" s="25"/>
      <c r="L146" s="25"/>
      <c r="M146" s="25"/>
      <c r="N146" s="25"/>
      <c r="O146" s="25"/>
      <c r="P146" s="25"/>
      <c r="Q146" s="43">
        <v>6</v>
      </c>
      <c r="R146" s="59"/>
      <c r="S146" s="69">
        <f t="shared" si="34"/>
        <v>0</v>
      </c>
      <c r="T146" s="68"/>
      <c r="U146" s="68"/>
      <c r="V146" s="68"/>
      <c r="W146" s="68"/>
      <c r="X146" s="69">
        <f t="shared" si="35"/>
        <v>0</v>
      </c>
      <c r="Y146" s="68"/>
      <c r="Z146" s="68"/>
      <c r="AA146" s="68"/>
      <c r="AB146" s="68"/>
      <c r="AC146" s="69">
        <f t="shared" si="36"/>
        <v>0</v>
      </c>
      <c r="AD146" s="68"/>
      <c r="AE146" s="68"/>
      <c r="AF146" s="68"/>
      <c r="AG146" s="68"/>
    </row>
    <row r="147" spans="3:33" ht="321" customHeight="1" x14ac:dyDescent="0.25">
      <c r="C147" s="24" t="s">
        <v>113</v>
      </c>
      <c r="D147" s="25">
        <v>3228</v>
      </c>
      <c r="E147" s="50" t="s">
        <v>210</v>
      </c>
      <c r="F147" s="50" t="s">
        <v>211</v>
      </c>
      <c r="G147" s="50" t="s">
        <v>275</v>
      </c>
      <c r="H147" s="58" t="s">
        <v>212</v>
      </c>
      <c r="I147" s="52" t="s">
        <v>213</v>
      </c>
      <c r="J147" s="58" t="s">
        <v>214</v>
      </c>
      <c r="K147" s="25"/>
      <c r="L147" s="25"/>
      <c r="M147" s="25"/>
      <c r="N147" s="25"/>
      <c r="O147" s="25"/>
      <c r="P147" s="25"/>
      <c r="Q147" s="43">
        <v>10</v>
      </c>
      <c r="R147" s="59"/>
      <c r="S147" s="69">
        <f t="shared" si="34"/>
        <v>0</v>
      </c>
      <c r="T147" s="68"/>
      <c r="U147" s="68"/>
      <c r="V147" s="68"/>
      <c r="W147" s="68"/>
      <c r="X147" s="69">
        <f t="shared" si="35"/>
        <v>0</v>
      </c>
      <c r="Y147" s="68"/>
      <c r="Z147" s="68"/>
      <c r="AA147" s="68"/>
      <c r="AB147" s="68"/>
      <c r="AC147" s="69">
        <f t="shared" si="36"/>
        <v>0</v>
      </c>
      <c r="AD147" s="68"/>
      <c r="AE147" s="68"/>
      <c r="AF147" s="68"/>
      <c r="AG147" s="68"/>
    </row>
    <row r="148" spans="3:33" ht="352.5" customHeight="1" x14ac:dyDescent="0.25">
      <c r="C148" s="24" t="s">
        <v>296</v>
      </c>
      <c r="D148" s="25">
        <v>3236</v>
      </c>
      <c r="E148" s="58" t="s">
        <v>207</v>
      </c>
      <c r="F148" s="58" t="s">
        <v>215</v>
      </c>
      <c r="G148" s="58" t="s">
        <v>209</v>
      </c>
      <c r="H148" s="91" t="s">
        <v>245</v>
      </c>
      <c r="I148" s="92" t="s">
        <v>250</v>
      </c>
      <c r="J148" s="92" t="s">
        <v>246</v>
      </c>
      <c r="K148" s="93" t="s">
        <v>247</v>
      </c>
      <c r="L148" s="94" t="s">
        <v>248</v>
      </c>
      <c r="M148" s="94" t="s">
        <v>249</v>
      </c>
      <c r="N148" s="77"/>
      <c r="O148" s="77"/>
      <c r="P148" s="77"/>
      <c r="Q148" s="43">
        <v>10</v>
      </c>
      <c r="R148" s="59"/>
      <c r="S148" s="69">
        <f t="shared" si="34"/>
        <v>0</v>
      </c>
      <c r="T148" s="68"/>
      <c r="U148" s="68"/>
      <c r="V148" s="68"/>
      <c r="W148" s="68"/>
      <c r="X148" s="69">
        <f t="shared" si="35"/>
        <v>0</v>
      </c>
      <c r="Y148" s="68"/>
      <c r="Z148" s="68"/>
      <c r="AA148" s="68"/>
      <c r="AB148" s="68"/>
      <c r="AC148" s="69">
        <f t="shared" si="36"/>
        <v>0</v>
      </c>
      <c r="AD148" s="68"/>
      <c r="AE148" s="68"/>
      <c r="AF148" s="68"/>
      <c r="AG148" s="68"/>
    </row>
    <row r="149" spans="3:33" ht="345.75" customHeight="1" x14ac:dyDescent="0.25">
      <c r="C149" s="24" t="s">
        <v>143</v>
      </c>
      <c r="D149" s="25">
        <v>3238</v>
      </c>
      <c r="E149" s="58" t="s">
        <v>259</v>
      </c>
      <c r="F149" s="58" t="s">
        <v>257</v>
      </c>
      <c r="G149" s="58" t="s">
        <v>258</v>
      </c>
      <c r="H149" s="78" t="s">
        <v>251</v>
      </c>
      <c r="I149" s="78" t="s">
        <v>256</v>
      </c>
      <c r="J149" s="78" t="s">
        <v>252</v>
      </c>
      <c r="K149" s="78" t="s">
        <v>253</v>
      </c>
      <c r="L149" s="78" t="s">
        <v>254</v>
      </c>
      <c r="M149" s="78" t="s">
        <v>255</v>
      </c>
      <c r="N149" s="78"/>
      <c r="O149" s="78"/>
      <c r="P149" s="78"/>
      <c r="Q149" s="43">
        <v>10</v>
      </c>
      <c r="R149" s="59"/>
      <c r="S149" s="69">
        <f t="shared" si="34"/>
        <v>0</v>
      </c>
      <c r="T149" s="68"/>
      <c r="U149" s="68"/>
      <c r="V149" s="68"/>
      <c r="W149" s="68"/>
      <c r="X149" s="69">
        <f t="shared" si="35"/>
        <v>0</v>
      </c>
      <c r="Y149" s="68"/>
      <c r="Z149" s="68"/>
      <c r="AA149" s="68"/>
      <c r="AB149" s="68"/>
      <c r="AC149" s="69">
        <f t="shared" si="36"/>
        <v>0</v>
      </c>
      <c r="AD149" s="68"/>
      <c r="AE149" s="68"/>
      <c r="AF149" s="68"/>
      <c r="AG149" s="68"/>
    </row>
    <row r="150" spans="3:33" ht="116.25" hidden="1" customHeight="1" x14ac:dyDescent="0.25">
      <c r="C150" s="24" t="s">
        <v>114</v>
      </c>
      <c r="D150" s="25">
        <v>3239</v>
      </c>
      <c r="E150" s="52"/>
      <c r="F150" s="52"/>
      <c r="G150" s="52"/>
      <c r="H150" s="25"/>
      <c r="I150" s="25"/>
      <c r="J150" s="25"/>
      <c r="K150" s="25"/>
      <c r="L150" s="25"/>
      <c r="M150" s="25"/>
      <c r="N150" s="25"/>
      <c r="O150" s="25"/>
      <c r="P150" s="25"/>
      <c r="Q150" s="43">
        <v>14</v>
      </c>
      <c r="R150" s="59"/>
      <c r="S150" s="69">
        <f t="shared" si="34"/>
        <v>0</v>
      </c>
      <c r="T150" s="68"/>
      <c r="U150" s="68"/>
      <c r="V150" s="68"/>
      <c r="W150" s="68"/>
      <c r="X150" s="69">
        <f t="shared" si="35"/>
        <v>0</v>
      </c>
      <c r="Y150" s="68"/>
      <c r="Z150" s="68"/>
      <c r="AA150" s="68"/>
      <c r="AB150" s="68"/>
      <c r="AC150" s="69">
        <f t="shared" si="36"/>
        <v>0</v>
      </c>
      <c r="AD150" s="68"/>
      <c r="AE150" s="68"/>
      <c r="AF150" s="68"/>
      <c r="AG150" s="68"/>
    </row>
    <row r="151" spans="3:33" ht="30" hidden="1" x14ac:dyDescent="0.25">
      <c r="C151" s="24" t="s">
        <v>115</v>
      </c>
      <c r="D151" s="25">
        <v>3240</v>
      </c>
      <c r="E151" s="52"/>
      <c r="F151" s="52"/>
      <c r="G151" s="52"/>
      <c r="H151" s="25"/>
      <c r="I151" s="25"/>
      <c r="J151" s="25"/>
      <c r="K151" s="25"/>
      <c r="L151" s="25"/>
      <c r="M151" s="25"/>
      <c r="N151" s="25"/>
      <c r="O151" s="25"/>
      <c r="P151" s="25"/>
      <c r="Q151" s="43">
        <v>10</v>
      </c>
      <c r="R151" s="59"/>
      <c r="S151" s="69">
        <f t="shared" si="34"/>
        <v>0</v>
      </c>
      <c r="T151" s="68"/>
      <c r="U151" s="68"/>
      <c r="V151" s="68"/>
      <c r="W151" s="68"/>
      <c r="X151" s="69">
        <f t="shared" si="35"/>
        <v>0</v>
      </c>
      <c r="Y151" s="68"/>
      <c r="Z151" s="68"/>
      <c r="AA151" s="68"/>
      <c r="AB151" s="68"/>
      <c r="AC151" s="69">
        <f t="shared" si="36"/>
        <v>0</v>
      </c>
      <c r="AD151" s="68"/>
      <c r="AE151" s="68"/>
      <c r="AF151" s="68"/>
      <c r="AG151" s="68"/>
    </row>
    <row r="152" spans="3:33" ht="300" customHeight="1" x14ac:dyDescent="0.25">
      <c r="C152" s="24" t="s">
        <v>123</v>
      </c>
      <c r="D152" s="25">
        <v>3254</v>
      </c>
      <c r="E152" s="58" t="s">
        <v>207</v>
      </c>
      <c r="F152" s="58" t="s">
        <v>216</v>
      </c>
      <c r="G152" s="58" t="s">
        <v>217</v>
      </c>
      <c r="H152" s="58" t="s">
        <v>220</v>
      </c>
      <c r="I152" s="52" t="s">
        <v>218</v>
      </c>
      <c r="J152" s="58" t="s">
        <v>219</v>
      </c>
      <c r="K152" s="25"/>
      <c r="L152" s="25"/>
      <c r="M152" s="25"/>
      <c r="N152" s="25"/>
      <c r="O152" s="25"/>
      <c r="P152" s="25"/>
      <c r="Q152" s="43">
        <v>14</v>
      </c>
      <c r="R152" s="59"/>
      <c r="S152" s="69">
        <f t="shared" si="34"/>
        <v>0</v>
      </c>
      <c r="T152" s="68"/>
      <c r="U152" s="68"/>
      <c r="V152" s="68"/>
      <c r="W152" s="68"/>
      <c r="X152" s="69">
        <f t="shared" si="35"/>
        <v>0</v>
      </c>
      <c r="Y152" s="68"/>
      <c r="Z152" s="68"/>
      <c r="AA152" s="68"/>
      <c r="AB152" s="68"/>
      <c r="AC152" s="69">
        <f t="shared" si="36"/>
        <v>0</v>
      </c>
      <c r="AD152" s="68"/>
      <c r="AE152" s="68"/>
      <c r="AF152" s="68"/>
      <c r="AG152" s="68"/>
    </row>
    <row r="153" spans="3:33" ht="171.75" customHeight="1" x14ac:dyDescent="0.25">
      <c r="C153" s="24" t="s">
        <v>116</v>
      </c>
      <c r="D153" s="25">
        <v>3260</v>
      </c>
      <c r="E153" s="58" t="s">
        <v>207</v>
      </c>
      <c r="F153" s="58" t="s">
        <v>221</v>
      </c>
      <c r="G153" s="58" t="s">
        <v>222</v>
      </c>
      <c r="H153" s="58" t="s">
        <v>223</v>
      </c>
      <c r="I153" s="52" t="s">
        <v>224</v>
      </c>
      <c r="J153" s="58" t="s">
        <v>225</v>
      </c>
      <c r="K153" s="25"/>
      <c r="L153" s="25"/>
      <c r="M153" s="25"/>
      <c r="N153" s="25"/>
      <c r="O153" s="25"/>
      <c r="P153" s="25"/>
      <c r="Q153" s="43">
        <v>5</v>
      </c>
      <c r="R153" s="59"/>
      <c r="S153" s="69">
        <f t="shared" si="34"/>
        <v>0</v>
      </c>
      <c r="T153" s="68"/>
      <c r="U153" s="68"/>
      <c r="V153" s="68"/>
      <c r="W153" s="68"/>
      <c r="X153" s="69">
        <f t="shared" si="35"/>
        <v>0</v>
      </c>
      <c r="Y153" s="68"/>
      <c r="Z153" s="68"/>
      <c r="AA153" s="68"/>
      <c r="AB153" s="68"/>
      <c r="AC153" s="69">
        <f t="shared" si="36"/>
        <v>0</v>
      </c>
      <c r="AD153" s="68"/>
      <c r="AE153" s="68"/>
      <c r="AF153" s="68"/>
      <c r="AG153" s="68"/>
    </row>
    <row r="154" spans="3:33" hidden="1" x14ac:dyDescent="0.25">
      <c r="C154" s="24"/>
      <c r="D154" s="25"/>
      <c r="E154" s="52"/>
      <c r="F154" s="52"/>
      <c r="G154" s="52"/>
      <c r="H154" s="25"/>
      <c r="I154" s="25"/>
      <c r="J154" s="25"/>
      <c r="K154" s="25"/>
      <c r="L154" s="25"/>
      <c r="M154" s="25"/>
      <c r="N154" s="25"/>
      <c r="O154" s="25"/>
      <c r="P154" s="25"/>
      <c r="Q154" s="5"/>
      <c r="R154" s="61"/>
      <c r="S154" s="69">
        <f t="shared" si="34"/>
        <v>0</v>
      </c>
      <c r="T154" s="68"/>
      <c r="U154" s="68"/>
      <c r="V154" s="68"/>
      <c r="W154" s="68"/>
      <c r="X154" s="69">
        <f t="shared" si="35"/>
        <v>0</v>
      </c>
      <c r="Y154" s="68"/>
      <c r="Z154" s="68"/>
      <c r="AA154" s="68"/>
      <c r="AB154" s="68"/>
      <c r="AC154" s="69">
        <f t="shared" si="36"/>
        <v>0</v>
      </c>
      <c r="AD154" s="68"/>
      <c r="AE154" s="68"/>
      <c r="AF154" s="68"/>
      <c r="AG154" s="68"/>
    </row>
    <row r="155" spans="3:33" hidden="1" x14ac:dyDescent="0.25">
      <c r="C155" s="24"/>
      <c r="D155" s="25"/>
      <c r="E155" s="52"/>
      <c r="F155" s="52"/>
      <c r="G155" s="52"/>
      <c r="H155" s="25"/>
      <c r="I155" s="25"/>
      <c r="J155" s="25"/>
      <c r="K155" s="25"/>
      <c r="L155" s="25"/>
      <c r="M155" s="25"/>
      <c r="N155" s="25"/>
      <c r="O155" s="25"/>
      <c r="P155" s="25"/>
      <c r="Q155" s="5"/>
      <c r="R155" s="61"/>
      <c r="S155" s="69">
        <f t="shared" si="34"/>
        <v>0</v>
      </c>
      <c r="T155" s="68"/>
      <c r="U155" s="68"/>
      <c r="V155" s="68"/>
      <c r="W155" s="68"/>
      <c r="X155" s="69">
        <f t="shared" si="35"/>
        <v>0</v>
      </c>
      <c r="Y155" s="68"/>
      <c r="Z155" s="68"/>
      <c r="AA155" s="68"/>
      <c r="AB155" s="68"/>
      <c r="AC155" s="69">
        <f t="shared" si="36"/>
        <v>0</v>
      </c>
      <c r="AD155" s="68"/>
      <c r="AE155" s="68"/>
      <c r="AF155" s="68"/>
      <c r="AG155" s="68"/>
    </row>
    <row r="156" spans="3:33" ht="57" x14ac:dyDescent="0.25">
      <c r="C156" s="17" t="s">
        <v>17</v>
      </c>
      <c r="D156" s="8">
        <v>3300</v>
      </c>
      <c r="E156" s="56"/>
      <c r="F156" s="56"/>
      <c r="G156" s="56"/>
      <c r="H156" s="8"/>
      <c r="I156" s="8"/>
      <c r="J156" s="8"/>
      <c r="K156" s="8"/>
      <c r="L156" s="8"/>
      <c r="M156" s="8"/>
      <c r="N156" s="8"/>
      <c r="O156" s="8"/>
      <c r="P156" s="8"/>
      <c r="Q156" s="42" t="s">
        <v>10</v>
      </c>
      <c r="R156" s="63" t="s">
        <v>10</v>
      </c>
      <c r="S156" s="71">
        <f t="shared" ref="S156:AG156" si="37">SUM(S158:S159)</f>
        <v>0</v>
      </c>
      <c r="T156" s="71">
        <f t="shared" si="37"/>
        <v>0</v>
      </c>
      <c r="U156" s="71">
        <f t="shared" si="37"/>
        <v>0</v>
      </c>
      <c r="V156" s="71">
        <f t="shared" si="37"/>
        <v>0</v>
      </c>
      <c r="W156" s="71">
        <f t="shared" si="37"/>
        <v>0</v>
      </c>
      <c r="X156" s="71">
        <f t="shared" si="37"/>
        <v>0</v>
      </c>
      <c r="Y156" s="71">
        <f t="shared" si="37"/>
        <v>0</v>
      </c>
      <c r="Z156" s="71">
        <f t="shared" si="37"/>
        <v>0</v>
      </c>
      <c r="AA156" s="71">
        <f t="shared" si="37"/>
        <v>0</v>
      </c>
      <c r="AB156" s="71">
        <f t="shared" si="37"/>
        <v>0</v>
      </c>
      <c r="AC156" s="71">
        <f t="shared" si="37"/>
        <v>0</v>
      </c>
      <c r="AD156" s="71">
        <f t="shared" si="37"/>
        <v>0</v>
      </c>
      <c r="AE156" s="71">
        <f t="shared" si="37"/>
        <v>0</v>
      </c>
      <c r="AF156" s="71">
        <f t="shared" si="37"/>
        <v>0</v>
      </c>
      <c r="AG156" s="71">
        <f t="shared" si="37"/>
        <v>0</v>
      </c>
    </row>
    <row r="157" spans="3:33" x14ac:dyDescent="0.25">
      <c r="C157" s="18" t="s">
        <v>0</v>
      </c>
      <c r="D157" s="1"/>
      <c r="E157" s="14"/>
      <c r="F157" s="14"/>
      <c r="G157" s="14"/>
      <c r="H157" s="1"/>
      <c r="I157" s="1"/>
      <c r="J157" s="1"/>
      <c r="K157" s="1"/>
      <c r="L157" s="1"/>
      <c r="M157" s="1"/>
      <c r="N157" s="1"/>
      <c r="O157" s="1"/>
      <c r="P157" s="1"/>
      <c r="Q157" s="5"/>
      <c r="R157" s="61"/>
      <c r="S157" s="68"/>
      <c r="T157" s="68"/>
      <c r="U157" s="68"/>
      <c r="V157" s="68"/>
      <c r="W157" s="68"/>
      <c r="X157" s="68"/>
      <c r="Y157" s="68"/>
      <c r="Z157" s="68"/>
      <c r="AA157" s="68"/>
      <c r="AB157" s="68"/>
      <c r="AC157" s="68"/>
      <c r="AD157" s="68"/>
      <c r="AE157" s="68"/>
      <c r="AF157" s="68"/>
      <c r="AG157" s="68"/>
    </row>
    <row r="158" spans="3:33" x14ac:dyDescent="0.25">
      <c r="C158" s="12" t="s">
        <v>1</v>
      </c>
      <c r="D158" s="5">
        <v>3301</v>
      </c>
      <c r="E158" s="51"/>
      <c r="F158" s="51"/>
      <c r="G158" s="51"/>
      <c r="H158" s="5"/>
      <c r="I158" s="5"/>
      <c r="J158" s="5"/>
      <c r="K158" s="5"/>
      <c r="L158" s="5"/>
      <c r="M158" s="5"/>
      <c r="N158" s="5"/>
      <c r="O158" s="5"/>
      <c r="P158" s="5"/>
      <c r="Q158" s="5">
        <v>22</v>
      </c>
      <c r="R158" s="61"/>
      <c r="S158" s="69">
        <f t="shared" ref="S158:S159" si="38">SUM(T158:W158)</f>
        <v>0</v>
      </c>
      <c r="T158" s="68"/>
      <c r="U158" s="68"/>
      <c r="V158" s="68"/>
      <c r="W158" s="68"/>
      <c r="X158" s="69">
        <f t="shared" ref="X158:X159" si="39">SUM(Y158:AB158)</f>
        <v>0</v>
      </c>
      <c r="Y158" s="68"/>
      <c r="Z158" s="68"/>
      <c r="AA158" s="68"/>
      <c r="AB158" s="68"/>
      <c r="AC158" s="69">
        <f t="shared" ref="AC158:AC159" si="40">SUM(AD158:AG158)</f>
        <v>0</v>
      </c>
      <c r="AD158" s="68"/>
      <c r="AE158" s="68"/>
      <c r="AF158" s="68"/>
      <c r="AG158" s="68"/>
    </row>
    <row r="159" spans="3:33" x14ac:dyDescent="0.25">
      <c r="C159" s="12" t="s">
        <v>1</v>
      </c>
      <c r="D159" s="5">
        <v>3302</v>
      </c>
      <c r="E159" s="51"/>
      <c r="F159" s="51"/>
      <c r="G159" s="51"/>
      <c r="H159" s="5"/>
      <c r="I159" s="5"/>
      <c r="J159" s="5"/>
      <c r="K159" s="5"/>
      <c r="L159" s="5"/>
      <c r="M159" s="5"/>
      <c r="N159" s="5"/>
      <c r="O159" s="5"/>
      <c r="P159" s="5"/>
      <c r="Q159" s="5">
        <v>22</v>
      </c>
      <c r="R159" s="61"/>
      <c r="S159" s="69">
        <f t="shared" si="38"/>
        <v>0</v>
      </c>
      <c r="T159" s="68"/>
      <c r="U159" s="68"/>
      <c r="V159" s="68"/>
      <c r="W159" s="68"/>
      <c r="X159" s="69">
        <f t="shared" si="39"/>
        <v>0</v>
      </c>
      <c r="Y159" s="68"/>
      <c r="Z159" s="68"/>
      <c r="AA159" s="68"/>
      <c r="AB159" s="68"/>
      <c r="AC159" s="69">
        <f t="shared" si="40"/>
        <v>0</v>
      </c>
      <c r="AD159" s="68"/>
      <c r="AE159" s="68"/>
      <c r="AF159" s="68"/>
      <c r="AG159" s="68"/>
    </row>
    <row r="160" spans="3:33" ht="57" x14ac:dyDescent="0.25">
      <c r="C160" s="16" t="s">
        <v>138</v>
      </c>
      <c r="D160" s="7">
        <v>3400</v>
      </c>
      <c r="E160" s="53"/>
      <c r="F160" s="53"/>
      <c r="G160" s="53"/>
      <c r="H160" s="7"/>
      <c r="I160" s="7"/>
      <c r="J160" s="7"/>
      <c r="K160" s="7"/>
      <c r="L160" s="7"/>
      <c r="M160" s="7"/>
      <c r="N160" s="7"/>
      <c r="O160" s="7"/>
      <c r="P160" s="7"/>
      <c r="Q160" s="41"/>
      <c r="R160" s="60"/>
      <c r="S160" s="67">
        <f t="shared" ref="S160:AG160" si="41">SUM(S161:S164)</f>
        <v>0</v>
      </c>
      <c r="T160" s="67">
        <f t="shared" si="41"/>
        <v>0</v>
      </c>
      <c r="U160" s="67">
        <f t="shared" si="41"/>
        <v>0</v>
      </c>
      <c r="V160" s="67">
        <f t="shared" si="41"/>
        <v>0</v>
      </c>
      <c r="W160" s="67">
        <f t="shared" si="41"/>
        <v>0</v>
      </c>
      <c r="X160" s="67">
        <f t="shared" si="41"/>
        <v>0</v>
      </c>
      <c r="Y160" s="67">
        <f t="shared" si="41"/>
        <v>0</v>
      </c>
      <c r="Z160" s="67">
        <f t="shared" si="41"/>
        <v>0</v>
      </c>
      <c r="AA160" s="67">
        <f t="shared" si="41"/>
        <v>0</v>
      </c>
      <c r="AB160" s="67">
        <f t="shared" si="41"/>
        <v>0</v>
      </c>
      <c r="AC160" s="67">
        <f t="shared" si="41"/>
        <v>0</v>
      </c>
      <c r="AD160" s="67">
        <f t="shared" si="41"/>
        <v>0</v>
      </c>
      <c r="AE160" s="67">
        <f t="shared" si="41"/>
        <v>0</v>
      </c>
      <c r="AF160" s="67">
        <f t="shared" si="41"/>
        <v>0</v>
      </c>
      <c r="AG160" s="67">
        <f t="shared" si="41"/>
        <v>0</v>
      </c>
    </row>
    <row r="161" spans="1:33" ht="288" customHeight="1" x14ac:dyDescent="0.25">
      <c r="C161" s="29" t="s">
        <v>229</v>
      </c>
      <c r="D161" s="25">
        <v>3401</v>
      </c>
      <c r="E161" s="58" t="s">
        <v>226</v>
      </c>
      <c r="F161" s="58" t="s">
        <v>227</v>
      </c>
      <c r="G161" s="58" t="s">
        <v>228</v>
      </c>
      <c r="H161" s="58" t="s">
        <v>231</v>
      </c>
      <c r="I161" s="52" t="s">
        <v>195</v>
      </c>
      <c r="J161" s="58" t="s">
        <v>232</v>
      </c>
      <c r="K161" s="58"/>
      <c r="L161" s="52"/>
      <c r="M161" s="58"/>
      <c r="N161" s="58"/>
      <c r="O161" s="58"/>
      <c r="P161" s="58"/>
      <c r="Q161" s="5">
        <v>6</v>
      </c>
      <c r="R161" s="79"/>
      <c r="S161" s="69">
        <f t="shared" ref="S161:S164" si="42">SUM(T161:W161)</f>
        <v>0</v>
      </c>
      <c r="T161" s="68"/>
      <c r="U161" s="68"/>
      <c r="V161" s="68"/>
      <c r="W161" s="68"/>
      <c r="X161" s="69">
        <f t="shared" ref="X161:X164" si="43">SUM(Y161:AB161)</f>
        <v>0</v>
      </c>
      <c r="Y161" s="68"/>
      <c r="Z161" s="68"/>
      <c r="AA161" s="68"/>
      <c r="AB161" s="68"/>
      <c r="AC161" s="69">
        <f t="shared" ref="AC161:AC164" si="44">SUM(AD161:AG161)</f>
        <v>0</v>
      </c>
      <c r="AD161" s="68"/>
      <c r="AE161" s="68"/>
      <c r="AF161" s="68"/>
      <c r="AG161" s="68"/>
    </row>
    <row r="162" spans="1:33" ht="2.25" hidden="1" customHeight="1" x14ac:dyDescent="0.25">
      <c r="C162" s="29" t="s">
        <v>128</v>
      </c>
      <c r="D162" s="25">
        <v>3402</v>
      </c>
      <c r="E162" s="52"/>
      <c r="F162" s="52"/>
      <c r="G162" s="52"/>
      <c r="H162" s="25"/>
      <c r="I162" s="25"/>
      <c r="J162" s="25"/>
      <c r="K162" s="11"/>
      <c r="L162" s="11"/>
      <c r="M162" s="11"/>
      <c r="N162" s="11"/>
      <c r="O162" s="11"/>
      <c r="P162" s="11"/>
      <c r="Q162" s="5">
        <v>6</v>
      </c>
      <c r="R162" s="61"/>
      <c r="S162" s="69">
        <f t="shared" si="42"/>
        <v>0</v>
      </c>
      <c r="T162" s="68"/>
      <c r="U162" s="68"/>
      <c r="V162" s="68"/>
      <c r="W162" s="68"/>
      <c r="X162" s="69">
        <f t="shared" si="43"/>
        <v>0</v>
      </c>
      <c r="Y162" s="68"/>
      <c r="Z162" s="68"/>
      <c r="AA162" s="68"/>
      <c r="AB162" s="68"/>
      <c r="AC162" s="69">
        <f t="shared" si="44"/>
        <v>0</v>
      </c>
      <c r="AD162" s="68"/>
      <c r="AE162" s="68"/>
      <c r="AF162" s="68"/>
      <c r="AG162" s="68"/>
    </row>
    <row r="163" spans="1:33" ht="271.5" customHeight="1" x14ac:dyDescent="0.25">
      <c r="C163" s="29" t="s">
        <v>230</v>
      </c>
      <c r="D163" s="25">
        <v>3403</v>
      </c>
      <c r="E163" s="58" t="s">
        <v>226</v>
      </c>
      <c r="F163" s="58" t="s">
        <v>227</v>
      </c>
      <c r="G163" s="58" t="s">
        <v>228</v>
      </c>
      <c r="H163" s="58" t="s">
        <v>231</v>
      </c>
      <c r="I163" s="52" t="s">
        <v>195</v>
      </c>
      <c r="J163" s="58" t="s">
        <v>232</v>
      </c>
      <c r="K163" s="58"/>
      <c r="L163" s="52"/>
      <c r="M163" s="58"/>
      <c r="N163" s="58"/>
      <c r="O163" s="58"/>
      <c r="P163" s="58"/>
      <c r="Q163" s="5">
        <v>6</v>
      </c>
      <c r="R163" s="79"/>
      <c r="S163" s="69">
        <f t="shared" si="42"/>
        <v>0</v>
      </c>
      <c r="T163" s="68"/>
      <c r="U163" s="68"/>
      <c r="V163" s="68"/>
      <c r="W163" s="68"/>
      <c r="X163" s="69">
        <f t="shared" si="43"/>
        <v>0</v>
      </c>
      <c r="Y163" s="68"/>
      <c r="Z163" s="68"/>
      <c r="AA163" s="68"/>
      <c r="AB163" s="68"/>
      <c r="AC163" s="69">
        <f t="shared" si="44"/>
        <v>0</v>
      </c>
      <c r="AD163" s="68"/>
      <c r="AE163" s="68"/>
      <c r="AF163" s="68"/>
      <c r="AG163" s="68"/>
    </row>
    <row r="164" spans="1:33" ht="0.75" hidden="1" customHeight="1" x14ac:dyDescent="0.25">
      <c r="C164" s="29" t="s">
        <v>129</v>
      </c>
      <c r="D164" s="25">
        <v>3404</v>
      </c>
      <c r="E164" s="52"/>
      <c r="F164" s="52"/>
      <c r="G164" s="52"/>
      <c r="H164" s="25"/>
      <c r="I164" s="25"/>
      <c r="J164" s="25"/>
      <c r="K164" s="25"/>
      <c r="L164" s="25"/>
      <c r="M164" s="25"/>
      <c r="N164" s="25"/>
      <c r="O164" s="25"/>
      <c r="P164" s="25"/>
      <c r="Q164" s="5">
        <v>6</v>
      </c>
      <c r="R164" s="61"/>
      <c r="S164" s="69">
        <f t="shared" si="42"/>
        <v>0</v>
      </c>
      <c r="T164" s="68"/>
      <c r="U164" s="68"/>
      <c r="V164" s="68"/>
      <c r="W164" s="68"/>
      <c r="X164" s="69">
        <f t="shared" si="43"/>
        <v>0</v>
      </c>
      <c r="Y164" s="68"/>
      <c r="Z164" s="68"/>
      <c r="AA164" s="68"/>
      <c r="AB164" s="68"/>
      <c r="AC164" s="69">
        <f t="shared" si="44"/>
        <v>0</v>
      </c>
      <c r="AD164" s="68"/>
      <c r="AE164" s="68"/>
      <c r="AF164" s="68"/>
      <c r="AG164" s="68"/>
    </row>
    <row r="165" spans="1:33" ht="99.75" x14ac:dyDescent="0.25">
      <c r="C165" s="16" t="s">
        <v>124</v>
      </c>
      <c r="D165" s="7">
        <v>3500</v>
      </c>
      <c r="E165" s="53"/>
      <c r="F165" s="53"/>
      <c r="G165" s="53"/>
      <c r="H165" s="7"/>
      <c r="I165" s="7"/>
      <c r="J165" s="7"/>
      <c r="K165" s="7"/>
      <c r="L165" s="7"/>
      <c r="M165" s="7"/>
      <c r="N165" s="7"/>
      <c r="O165" s="7"/>
      <c r="P165" s="7"/>
      <c r="Q165" s="41" t="s">
        <v>10</v>
      </c>
      <c r="R165" s="60" t="s">
        <v>10</v>
      </c>
      <c r="S165" s="67">
        <f t="shared" ref="S165:AG165" si="45">+S166+S167</f>
        <v>0</v>
      </c>
      <c r="T165" s="67">
        <f t="shared" si="45"/>
        <v>0</v>
      </c>
      <c r="U165" s="67">
        <f t="shared" si="45"/>
        <v>0</v>
      </c>
      <c r="V165" s="67">
        <f t="shared" si="45"/>
        <v>0</v>
      </c>
      <c r="W165" s="67">
        <f t="shared" si="45"/>
        <v>0</v>
      </c>
      <c r="X165" s="67">
        <f t="shared" si="45"/>
        <v>0</v>
      </c>
      <c r="Y165" s="67">
        <f t="shared" si="45"/>
        <v>0</v>
      </c>
      <c r="Z165" s="67">
        <f t="shared" si="45"/>
        <v>0</v>
      </c>
      <c r="AA165" s="67">
        <f t="shared" si="45"/>
        <v>0</v>
      </c>
      <c r="AB165" s="67">
        <f t="shared" si="45"/>
        <v>0</v>
      </c>
      <c r="AC165" s="67">
        <f t="shared" si="45"/>
        <v>0</v>
      </c>
      <c r="AD165" s="67">
        <f t="shared" si="45"/>
        <v>0</v>
      </c>
      <c r="AE165" s="67">
        <f t="shared" si="45"/>
        <v>0</v>
      </c>
      <c r="AF165" s="67">
        <f t="shared" si="45"/>
        <v>0</v>
      </c>
      <c r="AG165" s="67">
        <f t="shared" si="45"/>
        <v>0</v>
      </c>
    </row>
    <row r="166" spans="1:33" s="10" customFormat="1" ht="32.25" customHeight="1" x14ac:dyDescent="0.25">
      <c r="A166" s="32"/>
      <c r="B166" s="32"/>
      <c r="C166" s="19" t="s">
        <v>125</v>
      </c>
      <c r="D166" s="9">
        <v>3501</v>
      </c>
      <c r="E166" s="57"/>
      <c r="F166" s="57"/>
      <c r="G166" s="57"/>
      <c r="H166" s="9"/>
      <c r="I166" s="9"/>
      <c r="J166" s="9"/>
      <c r="K166" s="9"/>
      <c r="L166" s="9"/>
      <c r="M166" s="9"/>
      <c r="N166" s="9"/>
      <c r="O166" s="9"/>
      <c r="P166" s="9"/>
      <c r="Q166" s="45" t="s">
        <v>10</v>
      </c>
      <c r="R166" s="64" t="s">
        <v>10</v>
      </c>
      <c r="S166" s="68"/>
      <c r="T166" s="68"/>
      <c r="U166" s="68"/>
      <c r="V166" s="68"/>
      <c r="W166" s="68"/>
      <c r="X166" s="68"/>
      <c r="Y166" s="68"/>
      <c r="Z166" s="68"/>
      <c r="AA166" s="68"/>
      <c r="AB166" s="68"/>
      <c r="AC166" s="68"/>
      <c r="AD166" s="68"/>
      <c r="AE166" s="68"/>
      <c r="AF166" s="68"/>
      <c r="AG166" s="68"/>
    </row>
    <row r="167" spans="1:33" ht="21" customHeight="1" x14ac:dyDescent="0.25">
      <c r="C167" s="17" t="s">
        <v>126</v>
      </c>
      <c r="D167" s="8">
        <v>3502</v>
      </c>
      <c r="E167" s="56"/>
      <c r="F167" s="56"/>
      <c r="G167" s="56"/>
      <c r="H167" s="8"/>
      <c r="I167" s="8"/>
      <c r="J167" s="8"/>
      <c r="K167" s="8"/>
      <c r="L167" s="8"/>
      <c r="M167" s="8"/>
      <c r="N167" s="8"/>
      <c r="O167" s="8"/>
      <c r="P167" s="8"/>
      <c r="Q167" s="42" t="s">
        <v>10</v>
      </c>
      <c r="R167" s="63" t="s">
        <v>10</v>
      </c>
      <c r="S167" s="71">
        <f t="shared" ref="S167:AG167" si="46">SUM(S169:S170)</f>
        <v>0</v>
      </c>
      <c r="T167" s="71">
        <f t="shared" si="46"/>
        <v>0</v>
      </c>
      <c r="U167" s="71">
        <f t="shared" si="46"/>
        <v>0</v>
      </c>
      <c r="V167" s="71">
        <f t="shared" si="46"/>
        <v>0</v>
      </c>
      <c r="W167" s="71">
        <f t="shared" si="46"/>
        <v>0</v>
      </c>
      <c r="X167" s="71">
        <f t="shared" si="46"/>
        <v>0</v>
      </c>
      <c r="Y167" s="71">
        <f t="shared" si="46"/>
        <v>0</v>
      </c>
      <c r="Z167" s="71">
        <f t="shared" si="46"/>
        <v>0</v>
      </c>
      <c r="AA167" s="71">
        <f t="shared" si="46"/>
        <v>0</v>
      </c>
      <c r="AB167" s="71">
        <f t="shared" si="46"/>
        <v>0</v>
      </c>
      <c r="AC167" s="71">
        <f t="shared" si="46"/>
        <v>0</v>
      </c>
      <c r="AD167" s="71">
        <f t="shared" si="46"/>
        <v>0</v>
      </c>
      <c r="AE167" s="71">
        <f t="shared" si="46"/>
        <v>0</v>
      </c>
      <c r="AF167" s="71">
        <f t="shared" si="46"/>
        <v>0</v>
      </c>
      <c r="AG167" s="71">
        <f t="shared" si="46"/>
        <v>0</v>
      </c>
    </row>
    <row r="168" spans="1:33" x14ac:dyDescent="0.25">
      <c r="C168" s="12" t="s">
        <v>0</v>
      </c>
      <c r="D168" s="1"/>
      <c r="E168" s="14"/>
      <c r="F168" s="14"/>
      <c r="G168" s="14"/>
      <c r="H168" s="1"/>
      <c r="I168" s="1"/>
      <c r="J168" s="1"/>
      <c r="K168" s="1"/>
      <c r="L168" s="1"/>
      <c r="M168" s="1"/>
      <c r="N168" s="1"/>
      <c r="O168" s="1"/>
      <c r="P168" s="1"/>
      <c r="Q168" s="5"/>
      <c r="R168" s="61"/>
      <c r="S168" s="68"/>
      <c r="T168" s="68"/>
      <c r="U168" s="68"/>
      <c r="V168" s="68"/>
      <c r="W168" s="68"/>
      <c r="X168" s="68"/>
      <c r="Y168" s="68"/>
      <c r="Z168" s="68"/>
      <c r="AA168" s="68"/>
      <c r="AB168" s="68"/>
      <c r="AC168" s="68"/>
      <c r="AD168" s="68"/>
      <c r="AE168" s="68"/>
      <c r="AF168" s="68"/>
      <c r="AG168" s="68"/>
    </row>
    <row r="169" spans="1:33" x14ac:dyDescent="0.25">
      <c r="C169" s="12" t="s">
        <v>1</v>
      </c>
      <c r="D169" s="5">
        <v>3503</v>
      </c>
      <c r="E169" s="51"/>
      <c r="F169" s="51"/>
      <c r="G169" s="51"/>
      <c r="H169" s="5"/>
      <c r="I169" s="5"/>
      <c r="J169" s="5"/>
      <c r="K169" s="5"/>
      <c r="L169" s="5"/>
      <c r="M169" s="5"/>
      <c r="N169" s="5"/>
      <c r="O169" s="5"/>
      <c r="P169" s="5"/>
      <c r="Q169" s="5"/>
      <c r="R169" s="61"/>
      <c r="S169" s="69">
        <f t="shared" ref="S169:S170" si="47">SUM(T169:W169)</f>
        <v>0</v>
      </c>
      <c r="T169" s="68"/>
      <c r="U169" s="68"/>
      <c r="V169" s="68"/>
      <c r="W169" s="68"/>
      <c r="X169" s="69">
        <f t="shared" ref="X169:X170" si="48">SUM(Y169:AB169)</f>
        <v>0</v>
      </c>
      <c r="Y169" s="68"/>
      <c r="Z169" s="68"/>
      <c r="AA169" s="68"/>
      <c r="AB169" s="68"/>
      <c r="AC169" s="69">
        <f t="shared" ref="AC169:AC170" si="49">SUM(AD169:AG169)</f>
        <v>0</v>
      </c>
      <c r="AD169" s="68"/>
      <c r="AE169" s="68"/>
      <c r="AF169" s="68"/>
      <c r="AG169" s="68"/>
    </row>
    <row r="170" spans="1:33" x14ac:dyDescent="0.25">
      <c r="C170" s="12" t="s">
        <v>1</v>
      </c>
      <c r="D170" s="5">
        <v>3504</v>
      </c>
      <c r="E170" s="51"/>
      <c r="F170" s="51"/>
      <c r="G170" s="51"/>
      <c r="H170" s="5"/>
      <c r="I170" s="5"/>
      <c r="J170" s="5"/>
      <c r="K170" s="5"/>
      <c r="L170" s="5"/>
      <c r="M170" s="5"/>
      <c r="N170" s="5"/>
      <c r="O170" s="5"/>
      <c r="P170" s="5"/>
      <c r="Q170" s="5"/>
      <c r="R170" s="61"/>
      <c r="S170" s="69">
        <f t="shared" si="47"/>
        <v>0</v>
      </c>
      <c r="T170" s="68"/>
      <c r="U170" s="68"/>
      <c r="V170" s="68"/>
      <c r="W170" s="68"/>
      <c r="X170" s="69">
        <f t="shared" si="48"/>
        <v>0</v>
      </c>
      <c r="Y170" s="68"/>
      <c r="Z170" s="68"/>
      <c r="AA170" s="68"/>
      <c r="AB170" s="68"/>
      <c r="AC170" s="69">
        <f t="shared" si="49"/>
        <v>0</v>
      </c>
      <c r="AD170" s="68"/>
      <c r="AE170" s="68"/>
      <c r="AF170" s="68"/>
      <c r="AG170" s="68"/>
    </row>
    <row r="171" spans="1:33" ht="31.5" customHeight="1" x14ac:dyDescent="0.25">
      <c r="C171" s="16" t="s">
        <v>127</v>
      </c>
      <c r="D171" s="7">
        <v>3600</v>
      </c>
      <c r="E171" s="53"/>
      <c r="F171" s="53"/>
      <c r="G171" s="53"/>
      <c r="H171" s="7"/>
      <c r="I171" s="7"/>
      <c r="J171" s="7"/>
      <c r="K171" s="7"/>
      <c r="L171" s="7"/>
      <c r="M171" s="7"/>
      <c r="N171" s="7"/>
      <c r="O171" s="7"/>
      <c r="P171" s="7"/>
      <c r="Q171" s="41" t="s">
        <v>10</v>
      </c>
      <c r="R171" s="60" t="s">
        <v>10</v>
      </c>
      <c r="S171" s="67"/>
      <c r="T171" s="67"/>
      <c r="U171" s="67"/>
      <c r="V171" s="67"/>
      <c r="W171" s="67"/>
      <c r="X171" s="67">
        <f>AB171</f>
        <v>0</v>
      </c>
      <c r="Y171" s="67"/>
      <c r="Z171" s="67"/>
      <c r="AA171" s="67"/>
      <c r="AB171" s="67"/>
      <c r="AC171" s="67">
        <f>AG171</f>
        <v>0</v>
      </c>
      <c r="AD171" s="67"/>
      <c r="AE171" s="67"/>
      <c r="AF171" s="67"/>
      <c r="AG171" s="67"/>
    </row>
    <row r="172" spans="1:33" ht="16.5" customHeight="1" x14ac:dyDescent="0.25">
      <c r="C172" s="81" t="s">
        <v>278</v>
      </c>
      <c r="D172" s="82">
        <v>10700</v>
      </c>
      <c r="E172" s="83"/>
      <c r="F172" s="83"/>
      <c r="G172" s="83"/>
      <c r="H172" s="82"/>
      <c r="I172" s="82"/>
      <c r="J172" s="82"/>
      <c r="K172" s="82"/>
      <c r="L172" s="82"/>
      <c r="M172" s="82"/>
      <c r="N172" s="82"/>
      <c r="O172" s="82"/>
      <c r="P172" s="82"/>
      <c r="Q172" s="84" t="s">
        <v>10</v>
      </c>
      <c r="R172" s="85" t="s">
        <v>10</v>
      </c>
      <c r="S172" s="86"/>
      <c r="T172" s="86"/>
      <c r="U172" s="86"/>
      <c r="V172" s="86"/>
      <c r="W172" s="86"/>
      <c r="X172" s="86"/>
      <c r="Y172" s="86"/>
      <c r="Z172" s="86"/>
      <c r="AA172" s="86"/>
      <c r="AB172" s="86"/>
      <c r="AC172" s="86"/>
      <c r="AD172" s="86"/>
      <c r="AE172" s="86"/>
      <c r="AF172" s="86"/>
      <c r="AG172" s="86"/>
    </row>
    <row r="182" spans="3:4" x14ac:dyDescent="0.25">
      <c r="C182" s="1"/>
      <c r="D182" s="1"/>
    </row>
  </sheetData>
  <autoFilter ref="C16:AG171"/>
  <mergeCells count="45">
    <mergeCell ref="AD10:AD15"/>
    <mergeCell ref="C6:C15"/>
    <mergeCell ref="D6:D15"/>
    <mergeCell ref="Q6:Q15"/>
    <mergeCell ref="M10:M15"/>
    <mergeCell ref="H10:H15"/>
    <mergeCell ref="I10:I15"/>
    <mergeCell ref="J10:J15"/>
    <mergeCell ref="K10:K15"/>
    <mergeCell ref="L10:L15"/>
    <mergeCell ref="N9:P9"/>
    <mergeCell ref="N10:N15"/>
    <mergeCell ref="O10:O15"/>
    <mergeCell ref="P10:P15"/>
    <mergeCell ref="E6:P7"/>
    <mergeCell ref="N8:P8"/>
    <mergeCell ref="Y10:Y15"/>
    <mergeCell ref="Z10:Z15"/>
    <mergeCell ref="AA10:AA15"/>
    <mergeCell ref="AB10:AB15"/>
    <mergeCell ref="AC10:AC15"/>
    <mergeCell ref="H8:M8"/>
    <mergeCell ref="E9:G9"/>
    <mergeCell ref="E10:E15"/>
    <mergeCell ref="F10:F15"/>
    <mergeCell ref="G10:G15"/>
    <mergeCell ref="H9:J9"/>
    <mergeCell ref="K9:M9"/>
    <mergeCell ref="E8:G8"/>
    <mergeCell ref="S6:AG6"/>
    <mergeCell ref="R9:R15"/>
    <mergeCell ref="R6:R8"/>
    <mergeCell ref="X7:AG7"/>
    <mergeCell ref="S9:S15"/>
    <mergeCell ref="T9:T15"/>
    <mergeCell ref="U9:U15"/>
    <mergeCell ref="V9:V15"/>
    <mergeCell ref="S7:W8"/>
    <mergeCell ref="X8:AB9"/>
    <mergeCell ref="AC8:AG9"/>
    <mergeCell ref="W9:W15"/>
    <mergeCell ref="AE10:AE15"/>
    <mergeCell ref="AF10:AF15"/>
    <mergeCell ref="AG10:AG15"/>
    <mergeCell ref="X10:X15"/>
  </mergeCells>
  <pageMargins left="0" right="0" top="0.86614173228346458" bottom="0.19685039370078741" header="0.31496062992125984" footer="0.31496062992125984"/>
  <pageSetup paperSize="9" scale="65" firstPageNumber="10" fitToWidth="2" fitToHeight="20" pageOrder="overThenDown"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 РРО</vt:lpstr>
      <vt:lpstr>'Свод РРО'!Заголовки_для_печати</vt:lpstr>
      <vt:lpstr>'Свод РРО'!Область_печати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Пользователь Windows</cp:lastModifiedBy>
  <cp:lastPrinted>2020-10-19T00:08:33Z</cp:lastPrinted>
  <dcterms:created xsi:type="dcterms:W3CDTF">2017-02-09T08:40:01Z</dcterms:created>
  <dcterms:modified xsi:type="dcterms:W3CDTF">2020-10-19T00:09:44Z</dcterms:modified>
</cp:coreProperties>
</file>