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19440" windowHeight="9690"/>
  </bookViews>
  <sheets>
    <sheet name="лист 1" sheetId="2" r:id="rId1"/>
  </sheets>
  <calcPr calcId="125725"/>
</workbook>
</file>

<file path=xl/calcChain.xml><?xml version="1.0" encoding="utf-8"?>
<calcChain xmlns="http://schemas.openxmlformats.org/spreadsheetml/2006/main">
  <c r="D12" i="2"/>
  <c r="C13"/>
  <c r="C12" s="1"/>
  <c r="D13"/>
  <c r="C9"/>
  <c r="D9"/>
  <c r="H15"/>
  <c r="I15"/>
  <c r="H16"/>
  <c r="I16" s="1"/>
  <c r="H17"/>
  <c r="I17"/>
  <c r="H18"/>
  <c r="I18" s="1"/>
  <c r="H14"/>
  <c r="I14" s="1"/>
  <c r="G15"/>
  <c r="G16"/>
  <c r="G17"/>
  <c r="G18"/>
  <c r="G14"/>
  <c r="G11"/>
  <c r="H11" s="1"/>
  <c r="I11" s="1"/>
  <c r="G10"/>
  <c r="H10" s="1"/>
  <c r="C8" l="1"/>
  <c r="D8"/>
  <c r="I10"/>
  <c r="G13" l="1"/>
  <c r="G12" s="1"/>
  <c r="H13"/>
  <c r="H12" s="1"/>
  <c r="I13"/>
  <c r="I12" s="1"/>
  <c r="G9"/>
  <c r="H9"/>
  <c r="I9"/>
  <c r="B13"/>
  <c r="B12"/>
  <c r="B8" s="1"/>
  <c r="B9"/>
  <c r="H8" l="1"/>
  <c r="G8"/>
  <c r="I8"/>
</calcChain>
</file>

<file path=xl/sharedStrings.xml><?xml version="1.0" encoding="utf-8"?>
<sst xmlns="http://schemas.openxmlformats.org/spreadsheetml/2006/main" count="26" uniqueCount="26">
  <si>
    <t>Категории работников</t>
  </si>
  <si>
    <t>Приложение № 6</t>
  </si>
  <si>
    <t>Среднесписочная численность на 01.01.2018</t>
  </si>
  <si>
    <t>Размер повышения с 01.10.2019 (4,3 % )</t>
  </si>
  <si>
    <t>Работники ОМСУ всего, в том числе</t>
  </si>
  <si>
    <t>муниципальные служащие</t>
  </si>
  <si>
    <t>работники, не относящиеся к муниципальным служащим</t>
  </si>
  <si>
    <t>Работники муниципальных учреждений всего, в том числе</t>
  </si>
  <si>
    <t>учреждений образования, в том числе</t>
  </si>
  <si>
    <t>работники общего образования</t>
  </si>
  <si>
    <t>работники дополнительного образования детей</t>
  </si>
  <si>
    <t>работники дошкольного образования</t>
  </si>
  <si>
    <t>учреждений культуры</t>
  </si>
  <si>
    <t>прочих учреждений</t>
  </si>
  <si>
    <t>Заработная плата на 2018 год (тыс. рублей)</t>
  </si>
  <si>
    <t>Итого заработная плата 2019 год с учетом увеличения (тыс. рублей)</t>
  </si>
  <si>
    <t>Начисления на выплаты по оплате труда (тыс. рублей)</t>
  </si>
  <si>
    <t>Итого ФОТ (тыс. рублей)</t>
  </si>
  <si>
    <t>«Неуказные» категории работников бюджетной сферы (включаются только те работники, которым в течение 2019 года не требуется доводить заработную плату до МРОТ)</t>
  </si>
  <si>
    <t>Расчет потребности муниципального образования в средствах на оплату труда «неуказных» категорий работников бюджетной сферы  на  2019  год</t>
  </si>
  <si>
    <t>Прогнозная численность на 2019 год</t>
  </si>
  <si>
    <t>Планируемая оптимизация численности</t>
  </si>
  <si>
    <t>8 = гр. 7 х 30,2%</t>
  </si>
  <si>
    <t>9 = гр. 7 + гр. 8</t>
  </si>
  <si>
    <t>4 = гр. 2 + гр. 3</t>
  </si>
  <si>
    <t>7 = гр.4 х гр. 5 x 9 мес + гр.4 x гр. 5 x 104,3% x 3 мес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</si>
</sst>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/>
    <xf numFmtId="43" fontId="2" fillId="0" borderId="0" xfId="0" applyNumberFormat="1" applyFont="1" applyFill="1"/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/>
    <xf numFmtId="0" fontId="6" fillId="0" borderId="0" xfId="0" applyFont="1" applyFill="1"/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4"/>
    </xf>
    <xf numFmtId="3" fontId="4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90" zoomScaleNormal="90" workbookViewId="0">
      <selection activeCell="A9" sqref="A9"/>
    </sheetView>
  </sheetViews>
  <sheetFormatPr defaultColWidth="9.140625" defaultRowHeight="15.75"/>
  <cols>
    <col min="1" max="1" width="44.28515625" style="1" customWidth="1"/>
    <col min="2" max="2" width="18.7109375" style="1" customWidth="1"/>
    <col min="3" max="3" width="16.140625" style="1" customWidth="1"/>
    <col min="4" max="4" width="17.140625" style="1" customWidth="1"/>
    <col min="5" max="6" width="13.140625" style="1" customWidth="1"/>
    <col min="7" max="7" width="16.28515625" style="1" customWidth="1"/>
    <col min="8" max="9" width="13.140625" style="1" customWidth="1"/>
    <col min="10" max="16384" width="9.140625" style="1"/>
  </cols>
  <sheetData>
    <row r="1" spans="1:9">
      <c r="I1" s="11" t="s">
        <v>1</v>
      </c>
    </row>
    <row r="4" spans="1:9" ht="59.25" customHeight="1">
      <c r="A4" s="21" t="s">
        <v>19</v>
      </c>
      <c r="B4" s="21"/>
      <c r="C4" s="21"/>
      <c r="D4" s="21"/>
      <c r="E4" s="21"/>
      <c r="F4" s="21"/>
      <c r="G4" s="21"/>
      <c r="H4" s="21"/>
      <c r="I4" s="21"/>
    </row>
    <row r="5" spans="1:9" ht="21" customHeight="1">
      <c r="A5" s="2"/>
      <c r="B5" s="2"/>
      <c r="C5" s="2"/>
      <c r="D5" s="2"/>
      <c r="E5" s="2"/>
      <c r="F5" s="2"/>
      <c r="G5" s="2"/>
      <c r="H5" s="2"/>
      <c r="I5" s="2"/>
    </row>
    <row r="6" spans="1:9" s="12" customFormat="1" ht="131.25" customHeight="1">
      <c r="A6" s="10" t="s">
        <v>0</v>
      </c>
      <c r="B6" s="10" t="s">
        <v>2</v>
      </c>
      <c r="C6" s="10" t="s">
        <v>21</v>
      </c>
      <c r="D6" s="10" t="s">
        <v>20</v>
      </c>
      <c r="E6" s="9" t="s">
        <v>14</v>
      </c>
      <c r="F6" s="9" t="s">
        <v>3</v>
      </c>
      <c r="G6" s="9" t="s">
        <v>15</v>
      </c>
      <c r="H6" s="9" t="s">
        <v>16</v>
      </c>
      <c r="I6" s="9" t="s">
        <v>17</v>
      </c>
    </row>
    <row r="7" spans="1:9" ht="44.25" customHeight="1">
      <c r="A7" s="13">
        <v>1</v>
      </c>
      <c r="B7" s="13">
        <v>2</v>
      </c>
      <c r="C7" s="13">
        <v>3</v>
      </c>
      <c r="D7" s="13" t="s">
        <v>24</v>
      </c>
      <c r="E7" s="13">
        <v>5</v>
      </c>
      <c r="F7" s="13">
        <v>6</v>
      </c>
      <c r="G7" s="13" t="s">
        <v>25</v>
      </c>
      <c r="H7" s="13" t="s">
        <v>22</v>
      </c>
      <c r="I7" s="13" t="s">
        <v>23</v>
      </c>
    </row>
    <row r="8" spans="1:9" s="3" customFormat="1" ht="86.25" customHeight="1">
      <c r="A8" s="8" t="s">
        <v>18</v>
      </c>
      <c r="B8" s="18">
        <f>B9+B12</f>
        <v>0</v>
      </c>
      <c r="C8" s="18">
        <f t="shared" ref="C8:D8" si="0">C9+C12</f>
        <v>0</v>
      </c>
      <c r="D8" s="18">
        <f t="shared" si="0"/>
        <v>0</v>
      </c>
      <c r="E8" s="18"/>
      <c r="F8" s="18"/>
      <c r="G8" s="18">
        <f t="shared" ref="G8:I8" si="1">G9+G12</f>
        <v>0</v>
      </c>
      <c r="H8" s="18">
        <f t="shared" si="1"/>
        <v>0</v>
      </c>
      <c r="I8" s="18">
        <f t="shared" si="1"/>
        <v>0</v>
      </c>
    </row>
    <row r="9" spans="1:9" s="3" customFormat="1">
      <c r="A9" s="14" t="s">
        <v>4</v>
      </c>
      <c r="B9" s="19">
        <f>SUM(B10:B11)</f>
        <v>0</v>
      </c>
      <c r="C9" s="19">
        <f t="shared" ref="C9:D9" si="2">SUM(C10:C11)</f>
        <v>0</v>
      </c>
      <c r="D9" s="19">
        <f t="shared" si="2"/>
        <v>0</v>
      </c>
      <c r="E9" s="19"/>
      <c r="F9" s="19"/>
      <c r="G9" s="19">
        <f t="shared" ref="G9:I9" si="3">SUM(G10:G11)</f>
        <v>0</v>
      </c>
      <c r="H9" s="19">
        <f t="shared" si="3"/>
        <v>0</v>
      </c>
      <c r="I9" s="19">
        <f t="shared" si="3"/>
        <v>0</v>
      </c>
    </row>
    <row r="10" spans="1:9" s="3" customFormat="1">
      <c r="A10" s="15" t="s">
        <v>5</v>
      </c>
      <c r="B10" s="19"/>
      <c r="C10" s="19"/>
      <c r="D10" s="19"/>
      <c r="E10" s="20"/>
      <c r="F10" s="20"/>
      <c r="G10" s="20">
        <f>D10*E10*9+D10*E10*104.3%*3</f>
        <v>0</v>
      </c>
      <c r="H10" s="20">
        <f>G10*30.2%</f>
        <v>0</v>
      </c>
      <c r="I10" s="20">
        <f>G10+H10</f>
        <v>0</v>
      </c>
    </row>
    <row r="11" spans="1:9" s="3" customFormat="1" ht="31.5">
      <c r="A11" s="15" t="s">
        <v>6</v>
      </c>
      <c r="B11" s="19"/>
      <c r="C11" s="19"/>
      <c r="D11" s="19"/>
      <c r="E11" s="20"/>
      <c r="F11" s="20"/>
      <c r="G11" s="20">
        <f>D11*E11*9+D11*E11*104.3%*3</f>
        <v>0</v>
      </c>
      <c r="H11" s="20">
        <f>G11*30.2%</f>
        <v>0</v>
      </c>
      <c r="I11" s="20">
        <f>G11+H11</f>
        <v>0</v>
      </c>
    </row>
    <row r="12" spans="1:9" s="3" customFormat="1" ht="31.5">
      <c r="A12" s="14" t="s">
        <v>7</v>
      </c>
      <c r="B12" s="19">
        <f>B13+B17+B18</f>
        <v>0</v>
      </c>
      <c r="C12" s="19">
        <f t="shared" ref="C12:D12" si="4">C13+C17+C18</f>
        <v>0</v>
      </c>
      <c r="D12" s="19">
        <f t="shared" si="4"/>
        <v>0</v>
      </c>
      <c r="E12" s="19"/>
      <c r="F12" s="19"/>
      <c r="G12" s="19">
        <f t="shared" ref="G12:I12" si="5">G13+G17+G18</f>
        <v>0</v>
      </c>
      <c r="H12" s="19">
        <f t="shared" si="5"/>
        <v>0</v>
      </c>
      <c r="I12" s="19">
        <f t="shared" si="5"/>
        <v>0</v>
      </c>
    </row>
    <row r="13" spans="1:9" s="3" customFormat="1">
      <c r="A13" s="16" t="s">
        <v>8</v>
      </c>
      <c r="B13" s="19">
        <f>SUM(B14:B16)</f>
        <v>0</v>
      </c>
      <c r="C13" s="19">
        <f t="shared" ref="C13:D13" si="6">SUM(C14:C16)</f>
        <v>0</v>
      </c>
      <c r="D13" s="19">
        <f t="shared" si="6"/>
        <v>0</v>
      </c>
      <c r="E13" s="19"/>
      <c r="F13" s="19"/>
      <c r="G13" s="19">
        <f t="shared" ref="G13:I13" si="7">SUM(G14:G16)</f>
        <v>0</v>
      </c>
      <c r="H13" s="19">
        <f t="shared" si="7"/>
        <v>0</v>
      </c>
      <c r="I13" s="19">
        <f t="shared" si="7"/>
        <v>0</v>
      </c>
    </row>
    <row r="14" spans="1:9" s="3" customFormat="1">
      <c r="A14" s="17" t="s">
        <v>9</v>
      </c>
      <c r="B14" s="19"/>
      <c r="C14" s="19"/>
      <c r="D14" s="19"/>
      <c r="E14" s="20"/>
      <c r="F14" s="20"/>
      <c r="G14" s="20">
        <f>D14*E14*9+D14*E14*104.3%*3</f>
        <v>0</v>
      </c>
      <c r="H14" s="20">
        <f>G14*30.2%</f>
        <v>0</v>
      </c>
      <c r="I14" s="20">
        <f>G14+H14</f>
        <v>0</v>
      </c>
    </row>
    <row r="15" spans="1:9" s="3" customFormat="1" ht="31.5">
      <c r="A15" s="17" t="s">
        <v>10</v>
      </c>
      <c r="B15" s="19"/>
      <c r="C15" s="19"/>
      <c r="D15" s="19"/>
      <c r="E15" s="20"/>
      <c r="F15" s="20"/>
      <c r="G15" s="20">
        <f t="shared" ref="G15:G18" si="8">D15*E15*9+D15*E15*104.3%*3</f>
        <v>0</v>
      </c>
      <c r="H15" s="20">
        <f t="shared" ref="H15:H18" si="9">G15*30.2%</f>
        <v>0</v>
      </c>
      <c r="I15" s="20">
        <f t="shared" ref="I15:I18" si="10">G15+H15</f>
        <v>0</v>
      </c>
    </row>
    <row r="16" spans="1:9" s="3" customFormat="1">
      <c r="A16" s="17" t="s">
        <v>11</v>
      </c>
      <c r="B16" s="19"/>
      <c r="C16" s="19"/>
      <c r="D16" s="19"/>
      <c r="E16" s="20"/>
      <c r="F16" s="20"/>
      <c r="G16" s="20">
        <f t="shared" si="8"/>
        <v>0</v>
      </c>
      <c r="H16" s="20">
        <f t="shared" si="9"/>
        <v>0</v>
      </c>
      <c r="I16" s="20">
        <f t="shared" si="10"/>
        <v>0</v>
      </c>
    </row>
    <row r="17" spans="1:9" s="3" customFormat="1">
      <c r="A17" s="16" t="s">
        <v>12</v>
      </c>
      <c r="B17" s="19"/>
      <c r="C17" s="19"/>
      <c r="D17" s="19"/>
      <c r="E17" s="20"/>
      <c r="F17" s="20"/>
      <c r="G17" s="20">
        <f t="shared" si="8"/>
        <v>0</v>
      </c>
      <c r="H17" s="20">
        <f t="shared" si="9"/>
        <v>0</v>
      </c>
      <c r="I17" s="20">
        <f t="shared" si="10"/>
        <v>0</v>
      </c>
    </row>
    <row r="18" spans="1:9" s="3" customFormat="1">
      <c r="A18" s="16" t="s">
        <v>13</v>
      </c>
      <c r="B18" s="19"/>
      <c r="C18" s="19"/>
      <c r="D18" s="19"/>
      <c r="E18" s="20"/>
      <c r="F18" s="20"/>
      <c r="G18" s="20">
        <f t="shared" si="8"/>
        <v>0</v>
      </c>
      <c r="H18" s="20">
        <f t="shared" si="9"/>
        <v>0</v>
      </c>
      <c r="I18" s="20">
        <f t="shared" si="10"/>
        <v>0</v>
      </c>
    </row>
    <row r="19" spans="1:9" s="4" customFormat="1" ht="18.75" customHeight="1">
      <c r="A19" s="5"/>
      <c r="B19" s="5"/>
      <c r="C19" s="5"/>
      <c r="D19" s="5"/>
      <c r="E19" s="6"/>
      <c r="F19" s="6"/>
      <c r="G19" s="6"/>
      <c r="H19" s="6"/>
      <c r="I19" s="6"/>
    </row>
    <row r="20" spans="1:9" ht="19.5">
      <c r="A20" s="7"/>
      <c r="B20" s="7"/>
      <c r="C20" s="7"/>
      <c r="D20" s="7"/>
    </row>
  </sheetData>
  <mergeCells count="1">
    <mergeCell ref="A4:I4"/>
  </mergeCells>
  <pageMargins left="0.39370078740157483" right="0.39370078740157483" top="0.59055118110236227" bottom="0.59055118110236227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metelkina</dc:creator>
  <cp:lastModifiedBy>User</cp:lastModifiedBy>
  <cp:lastPrinted>2018-09-21T00:34:39Z</cp:lastPrinted>
  <dcterms:created xsi:type="dcterms:W3CDTF">2017-09-19T05:32:35Z</dcterms:created>
  <dcterms:modified xsi:type="dcterms:W3CDTF">2018-10-02T06:48:45Z</dcterms:modified>
</cp:coreProperties>
</file>